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1g-my.sharepoint.com/personal/maria_leitl_a1_group/Documents/Dokumente/"/>
    </mc:Choice>
  </mc:AlternateContent>
  <xr:revisionPtr revIDLastSave="0" documentId="8_{41555710-C6B9-488D-BD67-C9F60B83775F}" xr6:coauthVersionLast="47" xr6:coauthVersionMax="47" xr10:uidLastSave="{00000000-0000-0000-0000-000000000000}"/>
  <bookViews>
    <workbookView xWindow="28680" yWindow="-5625" windowWidth="29040" windowHeight="15720" xr2:uid="{94E9C3D4-5195-49A4-A32C-AC8C9BE90B07}"/>
  </bookViews>
  <sheets>
    <sheet name="E-KPI Factsheet" sheetId="1" r:id="rId1"/>
  </sheets>
  <definedNames>
    <definedName name="_xlnm._FilterDatabase" localSheetId="0" hidden="1">'E-KPI Factsheet'!$B$94:$D$109</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<sst xmlns="http://schemas.openxmlformats.org/spreadsheetml/2006/main" count="316" uniqueCount="147">
  <si>
    <t>A1 Group fully aligns its carbon emissions reporting with the GHG Protocol Corporate Accounting and Reporting Standard. We continuously enhance our IT systems, processes, quality controls, and oversight mechanisms to ensure that reported values are accurate and error-free.</t>
  </si>
  <si>
    <t xml:space="preserve">Accounting principles for energy
</t>
  </si>
  <si>
    <t>A1 Group calculates energy consumption following internationally recognized principles to ensure accuracy, transparency, and consistency. Direct energy use is based primarily on data from energy supplier invoices. When direct data is unavailable — due to differing billing cycles or situations where A1 Group is not directly invoiced, such as tenant arrangements — consumption is estimated using historical data, expert judgment, and comparison periods.
For energy billed in volume or mass units, standardized conversion factors from the International Energy Agency (IEA) and aligned with IPCC AR5 guidelines are applied to normalize data. Self-produced energy is measured directly through installed monitoring systems to capture actual production. In certain countries, diesel and petrol used in internal combustion engine (ICE) and hybrid vehicles include a mandated share of biofuels. The resulting biogenic emissions are reported separately in line with the GHG Protocol alongside Scope 1 emissions.
Calorific conversion factors from IEA and BEIS databases are applied for gaseous and liquid energy sources to ensure consistent emission calculations. This methodology ensures that energy consumption reporting is accurate, complete, and aligned with best practices, forming the foundation for calculating Scope 1 and Scope 2 greenhouse gas emissions.</t>
  </si>
  <si>
    <t xml:space="preserve">Accounting principles for GHG emissions
</t>
  </si>
  <si>
    <t>A1 Group calculates its greenhouse gas (GHG) emissions in accordance with the GHG Protocol Corporate Accounting and Reporting Standard, developed by the World Resources Institute (WRI) and the World Business Council for Sustainable Development (WBCSD). The methodology covers all greenhouse gases listed under the Kyoto Protocol and ensures consistency, transparency, and comparability across all emission scopes.
Emission factors are sourced from internationally recognized databases such as the International Energy Agency (IEA), DESNZ, and RE-DISS, with all emissions reported in CO₂ equivalents (CO₂e). These factors are selected for their scientific robustness and regional relevance to accurately reflect A1 Group’s operational context. The operational control approach defines A1 Group’s reporting boundary, focusing on emissions that the company can directly influence. Wherever possible, primary data is used to enhance accuracy, and all GHG data is calculated and managed using a third-party, independently verified cloud-based system.
Biogenic emissions and, for the first time in 2025, HCFCs (hydrochlorofluorocarbons) are excluded from Scope 1 and from the total. This adjustment is applied retroactively to 2024 data and is aligned with the Kyoto Protocol and the GHG Protocol. The accounting of Scope 3 emissions follows the GHG Protocol Corporate Value Chain (Scope 3) Accounting and Reporting Standard and sector-specific guidance from ITU-T, GeSI, and GSMA (Guidance for Assessment of Scope 3 Emissions for Operators). For Purchased goods and services and Capital goods (categories 1 and 2), A1 Group collects supplier-specific data, including life-cycle assessments (LCA), to calculate emissions. When such data is unavailable, a hybrid method is applied, multiplying the supplier’s emissions intensity by the spending amount, as defined in the GHG Protocol. If neither dataset is available, an Environmentally Extended Input–Output (EEIO) spend-based method is used.
Two approaches are applied for Use of sold products (category 11). First, for mobile devices (e.g. smartphones and tablets), emissions are calculated by multiplying the number of devices sold by their use-phase LCA emissions when available. Data sources include supplier LCAs and the Eco Rating initiative. Second, for the customer-premises equipment and other energy-consuming equipment (e.g. routers and set-top boxes) emissions are calculated based on the number of units, their annual electricity consumption and expected lifetime, and the country-specific electricity emission factors from the same source as used for Scope 2 (location-based) calculations.
The reported Scope 3 categories represent over 90 % of total Scope 3 emissions, in line with the SBTi Net-Zero Standard. These categories are prioritized in A1 Group’s reporting and emissions management process. All 15 Scope 3 categories are screened every three to four years, most recently in spring 2024, with 30 % of the underlying data derived from primary sources.
In line with best practices under the GHG Protocol and SBTi standards, A1 Group recalculates historical GHG data, including the base year, whenever a methodological update or a significant change in activities results in a variation of 5 % or more in total Scope 1, 2, and 3 emissions. This approach ensures the continued accuracy and representativeness of the base year used to track progress toward A1 Group’s GHG reduction targets. In the event of such changes, A1 Group communicates the adjustments transparently in its sustainability reporting.</t>
  </si>
  <si>
    <t>Release date</t>
  </si>
  <si>
    <t>Energy consumption</t>
  </si>
  <si>
    <t>Total On-Site Stationary Combustion</t>
  </si>
  <si>
    <r>
      <t>Fleet vehicle energy consumption</t>
    </r>
    <r>
      <rPr>
        <b/>
        <vertAlign val="superscript"/>
        <sz val="9"/>
        <color theme="1"/>
        <rFont val="Arial"/>
        <family val="2"/>
      </rPr>
      <t>1</t>
    </r>
  </si>
  <si>
    <t>Purchased Electricity</t>
  </si>
  <si>
    <t>Purchased Heat</t>
  </si>
  <si>
    <t>Total on-site renewable energy generated</t>
  </si>
  <si>
    <t>Total energy consumption</t>
  </si>
  <si>
    <t>Direct and indirect energy in MWh</t>
  </si>
  <si>
    <t>25 vs 24 (%)</t>
  </si>
  <si>
    <t>Austria</t>
  </si>
  <si>
    <t>Bulgaria</t>
  </si>
  <si>
    <t>Croatia</t>
  </si>
  <si>
    <t>Belarus</t>
  </si>
  <si>
    <t>Slovenia</t>
  </si>
  <si>
    <t>Serbia</t>
  </si>
  <si>
    <t>North Macedonia</t>
  </si>
  <si>
    <t/>
  </si>
  <si>
    <r>
      <t>A1 Digital</t>
    </r>
    <r>
      <rPr>
        <vertAlign val="superscript"/>
        <sz val="9"/>
        <color theme="1"/>
        <rFont val="Arial"/>
        <family val="2"/>
      </rPr>
      <t>2</t>
    </r>
  </si>
  <si>
    <t>A1 Group</t>
  </si>
  <si>
    <t>Notes</t>
  </si>
  <si>
    <r>
      <rPr>
        <vertAlign val="superscript"/>
        <sz val="9"/>
        <color theme="1"/>
        <rFont val="Arial"/>
        <family val="2"/>
      </rPr>
      <t>1</t>
    </r>
    <r>
      <rPr>
        <sz val="9"/>
        <color theme="1"/>
        <rFont val="Arial"/>
        <family val="2"/>
      </rPr>
      <t>The electricity consumption of electric and plug-in hybrid vehicles is reported under purchased electricity.</t>
    </r>
  </si>
  <si>
    <r>
      <rPr>
        <vertAlign val="superscript"/>
        <sz val="9"/>
        <color theme="1"/>
        <rFont val="Arial"/>
        <family val="2"/>
      </rPr>
      <t>2</t>
    </r>
    <r>
      <rPr>
        <sz val="9"/>
        <color theme="1"/>
        <rFont val="Arial"/>
        <family val="2"/>
      </rPr>
      <t>A1 Digital includes the German and Swiss activities of A1 Digital, while its Austrian and Bulgarian activities are reported under their respective segments.</t>
    </r>
  </si>
  <si>
    <t>Due to rounding differences, the total values in the table may not precisely match the sum of the individual figures.</t>
  </si>
  <si>
    <t>Energy efficiency</t>
  </si>
  <si>
    <t>Energy efficiency Index</t>
  </si>
  <si>
    <t>in MWh per terabyte</t>
  </si>
  <si>
    <t>Note</t>
  </si>
  <si>
    <t>The Energy Efficiency Index is calculated by dividing A1 Group's total electricity consumption by the total data volume transmitted across its fixed and mobile telecommunication networks.</t>
  </si>
  <si>
    <t>Carbon Emissions</t>
  </si>
  <si>
    <t xml:space="preserve">Scope 1 </t>
  </si>
  <si>
    <t>Scope 2  (Location-Based)</t>
  </si>
  <si>
    <t>Scope 2 (Market-Based)</t>
  </si>
  <si>
    <t>Scope 1 &amp; 2  (Location-Based)</t>
  </si>
  <si>
    <t>Scope 1 &amp; 2 (Market-Based)</t>
  </si>
  <si>
    <t>Biogenic emissions</t>
  </si>
  <si>
    <r>
      <t>Scope 1 &amp; 2  (Location-Based)</t>
    </r>
    <r>
      <rPr>
        <b/>
        <vertAlign val="superscript"/>
        <sz val="9"/>
        <color theme="1"/>
        <rFont val="Arial"/>
        <family val="2"/>
      </rPr>
      <t>1</t>
    </r>
  </si>
  <si>
    <r>
      <t>Scope 1 &amp; 2 (Market-Based)</t>
    </r>
    <r>
      <rPr>
        <b/>
        <vertAlign val="superscript"/>
        <sz val="9"/>
        <color theme="1"/>
        <rFont val="Arial"/>
        <family val="2"/>
      </rPr>
      <t>1</t>
    </r>
  </si>
  <si>
    <t>in t CO₂e</t>
  </si>
  <si>
    <r>
      <rPr>
        <vertAlign val="superscript"/>
        <sz val="9"/>
        <color theme="1"/>
        <rFont val="Arial"/>
        <family val="2"/>
      </rPr>
      <t>1</t>
    </r>
    <r>
      <rPr>
        <sz val="9"/>
        <color theme="1"/>
        <rFont val="Arial"/>
        <family val="2"/>
      </rPr>
      <t>Including biogenic emissions.</t>
    </r>
  </si>
  <si>
    <t>As of 2025, HCFC emissions formerly included in Scope 1 are excluded to ensure alignment with the GHG Protocol. Historical figures have been restated from 2019 onwards.</t>
  </si>
  <si>
    <t>Scope 3, Category 1 - Purchased Goods and Services</t>
  </si>
  <si>
    <t>Scope 3, Category 2 - Capital Goods</t>
  </si>
  <si>
    <t>Scope 3, Category 3 - Fuel- and Energy-related Activites</t>
  </si>
  <si>
    <r>
      <t>Scope 3, Category 11 - Use of Sold Products</t>
    </r>
    <r>
      <rPr>
        <b/>
        <vertAlign val="superscript"/>
        <sz val="9"/>
        <color theme="1"/>
        <rFont val="Arial"/>
        <family val="2"/>
      </rPr>
      <t>3</t>
    </r>
  </si>
  <si>
    <r>
      <t>Total Scope 3</t>
    </r>
    <r>
      <rPr>
        <b/>
        <vertAlign val="superscript"/>
        <sz val="9"/>
        <color theme="1"/>
        <rFont val="Arial"/>
        <family val="2"/>
      </rPr>
      <t>1</t>
    </r>
  </si>
  <si>
    <r>
      <rPr>
        <vertAlign val="superscript"/>
        <sz val="9"/>
        <color theme="1"/>
        <rFont val="Arial"/>
        <family val="2"/>
      </rPr>
      <t>1</t>
    </r>
    <r>
      <rPr>
        <sz val="9"/>
        <color theme="1"/>
        <rFont val="Arial"/>
        <family val="2"/>
      </rPr>
      <t>Reported Scope 3 emissions include categories 1, 2, 3, and 11, which account for over 90% of A1 Group's total Scope 3 emissions.</t>
    </r>
  </si>
  <si>
    <t>A1 Group’s reported and audited Scope 3 emissions cover categories 1, 2, 3, and 11, representing over 90% of total Scope 3 emissions in the base year (2019) and are part of our NetZero commitment.</t>
  </si>
  <si>
    <t>Scope 3, Category 4 - Upstream transportation and distribution</t>
  </si>
  <si>
    <t>Scope 3, Category 5 - Waste generated in operations</t>
  </si>
  <si>
    <t>Scope 3, Category 6 - Business travel</t>
  </si>
  <si>
    <t>Scope 3, Category 7 - Employee commuting</t>
  </si>
  <si>
    <t>Scope 3, Category 9 - Downstream transportation and distribution</t>
  </si>
  <si>
    <t>Scope 3, Category 12 - End of life treatment of sold products</t>
  </si>
  <si>
    <t>Scope 3, Category 13 - Downstream leased assets</t>
  </si>
  <si>
    <t>Previously reported category 5 values for Serbia and Slovenia have been restated due to improved data collection processes and controls.</t>
  </si>
  <si>
    <t>GHG Emissions Category</t>
  </si>
  <si>
    <t>Audited</t>
  </si>
  <si>
    <t>Type</t>
  </si>
  <si>
    <t>Reporting frequency</t>
  </si>
  <si>
    <t>Scope 1</t>
  </si>
  <si>
    <t>Yes</t>
  </si>
  <si>
    <t>Limited Assurance</t>
  </si>
  <si>
    <t>Annually</t>
  </si>
  <si>
    <t>Scope 2 (Location-based)</t>
  </si>
  <si>
    <t>Scope 2 (Market-based)</t>
  </si>
  <si>
    <t>Scope 3</t>
  </si>
  <si>
    <t>Category 1 - Purchased goods and services</t>
  </si>
  <si>
    <t>Category 2 - Capital goods</t>
  </si>
  <si>
    <t>Category 3 - Fuel- and Energy-related Activites</t>
  </si>
  <si>
    <t>Category 4 - Upstream transportation and distribution</t>
  </si>
  <si>
    <t>No</t>
  </si>
  <si>
    <t>n/a</t>
  </si>
  <si>
    <t>Triennially</t>
  </si>
  <si>
    <t>Category 5 - Waste generated in operations</t>
  </si>
  <si>
    <t>Category 6 - Business travel</t>
  </si>
  <si>
    <t>Category 7 - Employee commuting</t>
  </si>
  <si>
    <t>Category 8 - Upstream leased assets</t>
  </si>
  <si>
    <t>Not relevant</t>
  </si>
  <si>
    <t>Category 9 - Downstream transportation and distribution</t>
  </si>
  <si>
    <t>Category 10 - Processing of sold products</t>
  </si>
  <si>
    <t>Category 11 - Use of sold products</t>
  </si>
  <si>
    <t>Category 12 - End-of-life treatment of sold products</t>
  </si>
  <si>
    <t>Category 13 - Downstream leased assets</t>
  </si>
  <si>
    <t>Category 14 - Franchises</t>
  </si>
  <si>
    <t xml:space="preserve">Category 15 - Investments </t>
  </si>
  <si>
    <t>Fleet</t>
  </si>
  <si>
    <t>Number of vehicles</t>
  </si>
  <si>
    <t>Mileage (in million km)</t>
  </si>
  <si>
    <t>Consumption of Diesel Fuel (MWh)</t>
  </si>
  <si>
    <t>Consumption of Petrol Fuel (MWh)</t>
  </si>
  <si>
    <r>
      <t>Consumption of other Fossil Fuels (MWh)</t>
    </r>
    <r>
      <rPr>
        <b/>
        <vertAlign val="superscript"/>
        <sz val="9"/>
        <color theme="1"/>
        <rFont val="Arial"/>
        <family val="2"/>
      </rPr>
      <t>1</t>
    </r>
  </si>
  <si>
    <r>
      <t>Consumption of Electricity (MWh)</t>
    </r>
    <r>
      <rPr>
        <b/>
        <vertAlign val="superscript"/>
        <sz val="9"/>
        <color theme="1"/>
        <rFont val="Arial"/>
        <family val="2"/>
      </rPr>
      <t>2</t>
    </r>
  </si>
  <si>
    <t>Total Fleet Energy Consumption (MWh)</t>
  </si>
  <si>
    <r>
      <rPr>
        <vertAlign val="superscript"/>
        <sz val="9"/>
        <color theme="1"/>
        <rFont val="Arial"/>
        <family val="2"/>
      </rPr>
      <t>1</t>
    </r>
    <r>
      <rPr>
        <sz val="9"/>
        <color theme="1"/>
        <rFont val="Arial"/>
        <family val="2"/>
      </rPr>
      <t>CNG and LPG</t>
    </r>
  </si>
  <si>
    <r>
      <rPr>
        <vertAlign val="superscript"/>
        <sz val="9"/>
        <color theme="1"/>
        <rFont val="Arial"/>
        <family val="2"/>
      </rPr>
      <t>2</t>
    </r>
    <r>
      <rPr>
        <sz val="9"/>
        <color theme="1"/>
        <rFont val="Arial"/>
        <family val="2"/>
      </rPr>
      <t>Electricity for charging electric and plug-in hybrid vehicles at public charging stations.</t>
    </r>
  </si>
  <si>
    <t>Waste</t>
  </si>
  <si>
    <t>in metric tons</t>
  </si>
  <si>
    <t>Total Waste</t>
  </si>
  <si>
    <t>Total Waste directed to disposal</t>
  </si>
  <si>
    <r>
      <t>Residual Waste, Incinerated</t>
    </r>
    <r>
      <rPr>
        <vertAlign val="superscript"/>
        <sz val="8.3000000000000007"/>
        <color theme="1"/>
        <rFont val="Arial"/>
        <family val="2"/>
      </rPr>
      <t>1</t>
    </r>
  </si>
  <si>
    <r>
      <t>Residual Waste, Landfilled</t>
    </r>
    <r>
      <rPr>
        <vertAlign val="superscript"/>
        <sz val="8.3000000000000007"/>
        <color theme="1"/>
        <rFont val="Arial"/>
        <family val="2"/>
      </rPr>
      <t>1</t>
    </r>
  </si>
  <si>
    <t>Other Hazardous Waste, Incinerated</t>
  </si>
  <si>
    <t>Total Waste diverted from disposal</t>
  </si>
  <si>
    <t>Paper/cardboard, Recycled Offsite</t>
  </si>
  <si>
    <t>Metals, Recycled Offsite</t>
  </si>
  <si>
    <t>Plastic, Recycled Offsite</t>
  </si>
  <si>
    <t>Glass, Recycled Offsite</t>
  </si>
  <si>
    <t>Electronic Waste (WEEE), Recycled Offsite</t>
  </si>
  <si>
    <t>Batteries, Recycled Offsite</t>
  </si>
  <si>
    <t>Other Hazardous Waste, Recycled Offsite</t>
  </si>
  <si>
    <t>Total waste</t>
  </si>
  <si>
    <t>Waste recycled/reused</t>
  </si>
  <si>
    <t>Waste disposed</t>
  </si>
  <si>
    <t>thereof waste landfill</t>
  </si>
  <si>
    <t>thereof waste incinerated with energy recovery</t>
  </si>
  <si>
    <t>thereof waste incinerated without energy recovery</t>
  </si>
  <si>
    <t>thereof waste other disposed</t>
  </si>
  <si>
    <t>thereof waste with unknown disposal</t>
  </si>
  <si>
    <t>thereof hazadous waste</t>
  </si>
  <si>
    <t>thereof non hazadous waste</t>
  </si>
  <si>
    <t>Where available, quantities are based on waste management company invoices. If not, they are estimated using waste container volumes and disposal frequency.</t>
  </si>
  <si>
    <r>
      <rPr>
        <vertAlign val="superscript"/>
        <sz val="8.3000000000000007"/>
        <color theme="1"/>
        <rFont val="Arial"/>
        <family val="2"/>
      </rPr>
      <t>1</t>
    </r>
    <r>
      <rPr>
        <sz val="9"/>
        <color theme="1"/>
        <rFont val="Arial"/>
        <family val="2"/>
      </rPr>
      <t>In 2025, internal control reviews identified minor inconsistencies for the period 2022 to 2024. While these were below the internal threshold of 1% as defined in A1’s internal GHG accounting policy, previously reported values were restated to enhance transparency.</t>
    </r>
  </si>
  <si>
    <t>Materials consumption</t>
  </si>
  <si>
    <t>Printing Paper</t>
  </si>
  <si>
    <r>
      <t>Other Materials</t>
    </r>
    <r>
      <rPr>
        <b/>
        <vertAlign val="superscript"/>
        <sz val="9"/>
        <color theme="1"/>
        <rFont val="Arial"/>
        <family val="2"/>
      </rPr>
      <t>1</t>
    </r>
  </si>
  <si>
    <t>Total Materials</t>
  </si>
  <si>
    <t>in metric tonnes</t>
  </si>
  <si>
    <r>
      <rPr>
        <vertAlign val="superscript"/>
        <sz val="9"/>
        <color theme="1"/>
        <rFont val="Arial"/>
        <family val="2"/>
      </rPr>
      <t>1</t>
    </r>
    <r>
      <rPr>
        <sz val="9"/>
        <color theme="1"/>
        <rFont val="Arial"/>
        <family val="2"/>
      </rPr>
      <t>Includes paper used for invoices, marketing materials, and various packaging materials.</t>
    </r>
  </si>
  <si>
    <t>Water consumption</t>
  </si>
  <si>
    <t>Total Water Use</t>
  </si>
  <si>
    <r>
      <t>Water Intensity Ratio</t>
    </r>
    <r>
      <rPr>
        <b/>
        <vertAlign val="superscript"/>
        <sz val="9"/>
        <color theme="1"/>
        <rFont val="Arial"/>
        <family val="2"/>
      </rPr>
      <t>1</t>
    </r>
  </si>
  <si>
    <t>in m³</t>
  </si>
  <si>
    <r>
      <rPr>
        <vertAlign val="superscript"/>
        <sz val="9"/>
        <color theme="1"/>
        <rFont val="Arial"/>
        <family val="2"/>
      </rPr>
      <t>1</t>
    </r>
    <r>
      <rPr>
        <sz val="9"/>
        <color theme="1"/>
        <rFont val="Arial"/>
        <family val="2"/>
      </rPr>
      <t>Defined as water consumption in cubic meters divided by net revenues in millions of euros. Net revenues represent total revenues excluding other operating income. Previously, this Water Intensity Ratio was calculated with total revenues; the change aligns with the ESRS standard effective from the 2024 reporting year.</t>
    </r>
  </si>
  <si>
    <t>Relative indicators</t>
  </si>
  <si>
    <t>Share of Renewable Energy in Electricity (%)</t>
  </si>
  <si>
    <t>Share of Renewable Energy in Total Energy (%)</t>
  </si>
  <si>
    <r>
      <t>Recycling/Re-Use Quota</t>
    </r>
    <r>
      <rPr>
        <b/>
        <vertAlign val="superscript"/>
        <sz val="9"/>
        <color theme="1"/>
        <rFont val="Arial"/>
        <family val="2"/>
      </rPr>
      <t>2</t>
    </r>
    <r>
      <rPr>
        <b/>
        <sz val="9"/>
        <color theme="1"/>
        <rFont val="Arial"/>
        <family val="2"/>
      </rPr>
      <t xml:space="preserve"> (%)</t>
    </r>
  </si>
  <si>
    <t>Carbon Intensity (CO₂e per million EUR)</t>
  </si>
  <si>
    <r>
      <t>A1 Digital</t>
    </r>
    <r>
      <rPr>
        <vertAlign val="superscript"/>
        <sz val="9"/>
        <color theme="1"/>
        <rFont val="Arial"/>
        <family val="2"/>
      </rPr>
      <t>1</t>
    </r>
  </si>
  <si>
    <r>
      <rPr>
        <vertAlign val="superscript"/>
        <sz val="9"/>
        <color theme="1"/>
        <rFont val="Arial"/>
        <family val="2"/>
      </rPr>
      <t>1</t>
    </r>
    <r>
      <rPr>
        <sz val="9"/>
        <color theme="1"/>
        <rFont val="Arial"/>
        <family val="2"/>
      </rPr>
      <t>A1 Digital includes the German and Swiss activities of A1 Digital, while its Austrian and Bulgarian activities are reported under their respective segments.</t>
    </r>
  </si>
  <si>
    <r>
      <rPr>
        <vertAlign val="superscript"/>
        <sz val="9"/>
        <color theme="1"/>
        <rFont val="Arial"/>
        <family val="2"/>
      </rPr>
      <t>2</t>
    </r>
    <r>
      <rPr>
        <sz val="9"/>
        <color theme="1"/>
        <rFont val="Arial"/>
        <family val="2"/>
      </rPr>
      <t>The proportion of waste fractions handed over for recycling (including non-hazardous waste, electronic waste, and batteries) relative to total waste.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</si>
</sst>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9" x14ac:knownFonts="1">
    <font>
      <sz val="9"/>
      <color theme="1"/>
      <name val="Arial"/>
      <family val="2"/>
    </font>
    <font>
      <sz val="9"/>
      <color theme="1"/>
      <name val="Arial"/>
      <family val="2"/>
    </font>
    <font>
      <sz val="12"/>
      <color theme="1"/>
      <name val="Arial"/>
      <family val="2"/>
    </font>
    <font>
      <b/>
      <sz val="9"/>
      <color theme="1"/>
      <name val="Arial"/>
      <family val="2"/>
    </font>
    <font>
      <sz val="9"/>
      <name val="Arial"/>
      <family val="2"/>
    </font>
    <font>
      <b/>
      <vertAlign val="superscript"/>
      <sz val="9"/>
      <color theme="1"/>
      <name val="Arial"/>
      <family val="2"/>
    </font>
    <font>
      <vertAlign val="superscript"/>
      <sz val="9"/>
      <color theme="1"/>
      <name val="Arial"/>
      <family val="2"/>
    </font>
    <font>
      <vertAlign val="superscript"/>
      <sz val="8.3000000000000007"/>
      <color theme="1"/>
      <name val="Arial"/>
      <family val="2"/>
    </font>
    <font>
      <sz val="9"/>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2" borderId="0" xfId="0" applyFont="1" applyFill="1"/>
    <xf numFmtId="0" fontId="3" fillId="0" borderId="0" xfId="0"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3" fillId="0" borderId="0" xfId="0" applyFont="1"/>
    <xf numFmtId="14" fontId="4" fillId="0" borderId="0" xfId="0" applyNumberFormat="1"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xf numFmtId="0" fontId="3" fillId="0" borderId="5" xfId="0" applyFont="1" applyBorder="1"/>
    <xf numFmtId="0" fontId="3" fillId="0" borderId="6" xfId="0" applyFont="1" applyBorder="1"/>
    <xf numFmtId="0" fontId="0" fillId="0" borderId="7" xfId="0" applyBorder="1" applyAlignment="1">
      <alignment horizontal="left" indent="1"/>
    </xf>
    <xf numFmtId="3" fontId="0" fillId="0" borderId="8" xfId="0" applyNumberFormat="1" applyBorder="1"/>
    <xf numFmtId="3" fontId="0" fillId="0" borderId="0" xfId="0" applyNumberFormat="1"/>
    <xf numFmtId="9" fontId="1" fillId="2" borderId="9" xfId="1" applyFont="1" applyFill="1" applyBorder="1"/>
    <xf numFmtId="0" fontId="0" fillId="0" borderId="10" xfId="0" applyBorder="1" applyAlignment="1">
      <alignment horizontal="left" indent="1"/>
    </xf>
    <xf numFmtId="0" fontId="3" fillId="0" borderId="11" xfId="0" applyFont="1" applyBorder="1"/>
    <xf numFmtId="3" fontId="3" fillId="0" borderId="4" xfId="0" applyNumberFormat="1" applyFont="1" applyBorder="1"/>
    <xf numFmtId="3" fontId="3" fillId="0" borderId="5" xfId="0" applyNumberFormat="1" applyFont="1" applyBorder="1"/>
    <xf numFmtId="9" fontId="3" fillId="2" borderId="6" xfId="1" applyFont="1" applyFill="1" applyBorder="1"/>
    <xf numFmtId="0" fontId="0" fillId="0" borderId="12" xfId="0" applyBorder="1"/>
    <xf numFmtId="164" fontId="0" fillId="0" borderId="4" xfId="0" applyNumberFormat="1" applyBorder="1"/>
    <xf numFmtId="164" fontId="0" fillId="0" borderId="5" xfId="0" applyNumberFormat="1" applyBorder="1"/>
    <xf numFmtId="9" fontId="1" fillId="0" borderId="6" xfId="1" applyFont="1" applyBorder="1"/>
    <xf numFmtId="0" fontId="2" fillId="0" borderId="0" xfId="0" applyFont="1"/>
    <xf numFmtId="0" fontId="3" fillId="0" borderId="8" xfId="0" applyFont="1" applyBorder="1"/>
    <xf numFmtId="0" fontId="3" fillId="0" borderId="9" xfId="0" applyFont="1" applyBorder="1"/>
    <xf numFmtId="3" fontId="0" fillId="3" borderId="13" xfId="0" applyNumberFormat="1" applyFill="1" applyBorder="1"/>
    <xf numFmtId="3" fontId="0" fillId="3" borderId="14" xfId="0" applyNumberFormat="1" applyFill="1" applyBorder="1"/>
    <xf numFmtId="9" fontId="1" fillId="2" borderId="15" xfId="1" applyFont="1" applyFill="1" applyBorder="1"/>
    <xf numFmtId="3" fontId="0" fillId="3" borderId="4" xfId="0" applyNumberFormat="1" applyFill="1" applyBorder="1"/>
    <xf numFmtId="3" fontId="0" fillId="3" borderId="5" xfId="0" applyNumberFormat="1" applyFill="1" applyBorder="1"/>
    <xf numFmtId="9" fontId="1" fillId="2" borderId="6" xfId="1" applyFont="1" applyFill="1" applyBorder="1"/>
    <xf numFmtId="3" fontId="0" fillId="0" borderId="4" xfId="0" applyNumberFormat="1" applyBorder="1"/>
    <xf numFmtId="3" fontId="0" fillId="0" borderId="5" xfId="0" applyNumberFormat="1" applyBorder="1"/>
    <xf numFmtId="0" fontId="3" fillId="0" borderId="13" xfId="0" applyFont="1" applyBorder="1"/>
    <xf numFmtId="0" fontId="3" fillId="0" borderId="14" xfId="0" applyFont="1" applyBorder="1"/>
    <xf numFmtId="0" fontId="3" fillId="0" borderId="15" xfId="0" applyFont="1" applyBorder="1"/>
    <xf numFmtId="0" fontId="0" fillId="0" borderId="1" xfId="0" applyBorder="1"/>
    <xf numFmtId="0" fontId="0" fillId="0" borderId="2" xfId="0" applyBorder="1"/>
    <xf numFmtId="0" fontId="0" fillId="0" borderId="3" xfId="0" applyBorder="1"/>
    <xf numFmtId="0" fontId="0" fillId="0" borderId="8" xfId="0" applyBorder="1"/>
    <xf numFmtId="0" fontId="0" fillId="0" borderId="9" xfId="0" applyBorder="1"/>
    <xf numFmtId="0" fontId="0" fillId="0" borderId="8" xfId="0" applyBorder="1" applyAlignment="1">
      <alignment horizontal="left" indent="1"/>
    </xf>
    <xf numFmtId="0" fontId="4" fillId="0" borderId="8" xfId="0" applyFont="1" applyBorder="1" applyAlignment="1">
      <alignment horizontal="left" indent="1"/>
    </xf>
    <xf numFmtId="0" fontId="4" fillId="0" borderId="8" xfId="0" applyFont="1" applyBorder="1"/>
    <xf numFmtId="0" fontId="4" fillId="0" borderId="0" xfId="0" applyFont="1"/>
    <xf numFmtId="0" fontId="4" fillId="0" borderId="9" xfId="0" applyFont="1" applyBorder="1"/>
    <xf numFmtId="0" fontId="0" fillId="0" borderId="4" xfId="0" applyBorder="1" applyAlignment="1">
      <alignment horizontal="left" indent="1"/>
    </xf>
    <xf numFmtId="0" fontId="0" fillId="0" borderId="4" xfId="0" applyBorder="1"/>
    <xf numFmtId="0" fontId="0" fillId="0" borderId="5" xfId="0" applyBorder="1"/>
    <xf numFmtId="0" fontId="0" fillId="0" borderId="6" xfId="0" applyBorder="1"/>
    <xf numFmtId="165" fontId="0" fillId="0" borderId="4" xfId="0" applyNumberFormat="1" applyBorder="1"/>
    <xf numFmtId="165" fontId="0" fillId="0" borderId="5" xfId="0" applyNumberFormat="1" applyBorder="1"/>
    <xf numFmtId="0" fontId="3" fillId="0" borderId="1" xfId="0" applyFont="1" applyBorder="1"/>
    <xf numFmtId="0" fontId="3" fillId="0" borderId="2" xfId="0" applyFont="1" applyBorder="1"/>
    <xf numFmtId="0" fontId="3" fillId="0" borderId="3" xfId="0" applyFont="1" applyBorder="1" applyAlignment="1">
      <alignment horizontal="left"/>
    </xf>
    <xf numFmtId="3" fontId="3" fillId="0" borderId="13" xfId="0" applyNumberFormat="1" applyFont="1" applyBorder="1"/>
    <xf numFmtId="3" fontId="3" fillId="0" borderId="14" xfId="0" applyNumberFormat="1" applyFont="1" applyBorder="1"/>
    <xf numFmtId="9" fontId="3" fillId="2" borderId="15" xfId="1" applyFont="1" applyFill="1" applyBorder="1"/>
    <xf numFmtId="0" fontId="0" fillId="0" borderId="13" xfId="0" applyBorder="1" applyAlignment="1">
      <alignment horizontal="left" indent="1"/>
    </xf>
    <xf numFmtId="3" fontId="0" fillId="0" borderId="13" xfId="0" applyNumberFormat="1" applyBorder="1"/>
    <xf numFmtId="3" fontId="0" fillId="0" borderId="14" xfId="0" applyNumberFormat="1" applyBorder="1"/>
    <xf numFmtId="0" fontId="0" fillId="0" borderId="8" xfId="0" applyBorder="1" applyAlignment="1">
      <alignment horizontal="left" indent="2"/>
    </xf>
    <xf numFmtId="3" fontId="0" fillId="0" borderId="1" xfId="0" applyNumberFormat="1" applyBorder="1"/>
    <xf numFmtId="3" fontId="0" fillId="0" borderId="2" xfId="0" applyNumberFormat="1" applyBorder="1"/>
    <xf numFmtId="9" fontId="1" fillId="2" borderId="3" xfId="1" applyFont="1" applyFill="1" applyBorder="1"/>
    <xf numFmtId="0" fontId="0" fillId="0" borderId="4" xfId="0" applyBorder="1" applyAlignment="1">
      <alignment horizontal="left" indent="2"/>
    </xf>
    <xf numFmtId="0" fontId="0" fillId="0" borderId="0" xfId="0" applyAlignment="1">
      <alignment horizontal="left" indent="2"/>
    </xf>
    <xf numFmtId="0" fontId="3" fillId="0" borderId="0" xfId="0" applyFont="1" applyAlignment="1">
      <alignment horizontal="left"/>
    </xf>
    <xf numFmtId="0" fontId="3" fillId="0" borderId="1" xfId="0" applyFont="1" applyBorder="1" applyAlignment="1">
      <alignment horizontal="right"/>
    </xf>
    <xf numFmtId="0" fontId="3" fillId="0" borderId="2" xfId="0" applyFont="1" applyBorder="1" applyAlignment="1">
      <alignment horizontal="right"/>
    </xf>
    <xf numFmtId="0" fontId="3" fillId="0" borderId="13" xfId="0" applyFont="1" applyBorder="1" applyAlignment="1">
      <alignment horizontal="left"/>
    </xf>
    <xf numFmtId="3" fontId="3" fillId="0" borderId="13" xfId="0" applyNumberFormat="1" applyFont="1" applyBorder="1" applyAlignment="1">
      <alignment horizontal="right"/>
    </xf>
    <xf numFmtId="3" fontId="3" fillId="0" borderId="14" xfId="0" applyNumberFormat="1" applyFont="1" applyBorder="1" applyAlignment="1">
      <alignment horizontal="right"/>
    </xf>
    <xf numFmtId="9" fontId="3" fillId="2" borderId="15" xfId="1" applyFont="1" applyFill="1" applyBorder="1" applyAlignment="1">
      <alignment horizontal="right"/>
    </xf>
    <xf numFmtId="0" fontId="4" fillId="0" borderId="13" xfId="0" applyFont="1" applyBorder="1" applyAlignment="1">
      <alignment horizontal="left" indent="1"/>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3" fontId="0" fillId="0" borderId="2" xfId="0" applyNumberFormat="1" applyBorder="1" applyAlignment="1">
      <alignment horizontal="right"/>
    </xf>
    <xf numFmtId="9" fontId="4" fillId="2" borderId="3" xfId="1" applyFont="1" applyFill="1" applyBorder="1" applyAlignment="1">
      <alignment horizontal="right"/>
    </xf>
    <xf numFmtId="3" fontId="4" fillId="0" borderId="13" xfId="0" applyNumberFormat="1" applyFont="1" applyBorder="1" applyAlignment="1">
      <alignment horizontal="right"/>
    </xf>
    <xf numFmtId="3" fontId="4" fillId="0" borderId="14" xfId="0" applyNumberFormat="1" applyFont="1" applyBorder="1" applyAlignment="1">
      <alignment horizontal="right"/>
    </xf>
    <xf numFmtId="9" fontId="4" fillId="2" borderId="15" xfId="1" applyFont="1" applyFill="1" applyBorder="1" applyAlignment="1">
      <alignment horizontal="right"/>
    </xf>
    <xf numFmtId="0" fontId="4" fillId="0" borderId="1" xfId="0" applyFont="1" applyBorder="1" applyAlignment="1">
      <alignment horizontal="left" indent="2"/>
    </xf>
    <xf numFmtId="3" fontId="4" fillId="0" borderId="8" xfId="0" applyNumberFormat="1" applyFont="1" applyBorder="1" applyAlignment="1">
      <alignment horizontal="right"/>
    </xf>
    <xf numFmtId="3" fontId="4" fillId="0" borderId="0" xfId="0" applyNumberFormat="1" applyFont="1" applyAlignment="1">
      <alignment horizontal="right"/>
    </xf>
    <xf numFmtId="9" fontId="4" fillId="2" borderId="9" xfId="1" applyFont="1" applyFill="1" applyBorder="1" applyAlignment="1">
      <alignment horizontal="right"/>
    </xf>
    <xf numFmtId="0" fontId="4" fillId="0" borderId="8" xfId="0" applyFont="1" applyBorder="1" applyAlignment="1">
      <alignment horizontal="left" indent="2"/>
    </xf>
    <xf numFmtId="0" fontId="4" fillId="0" borderId="4" xfId="0" applyFont="1" applyBorder="1" applyAlignment="1">
      <alignment horizontal="left" indent="2"/>
    </xf>
    <xf numFmtId="3" fontId="4" fillId="0" borderId="4" xfId="0" applyNumberFormat="1" applyFont="1" applyBorder="1" applyAlignment="1">
      <alignment horizontal="right"/>
    </xf>
    <xf numFmtId="3" fontId="4" fillId="0" borderId="5" xfId="0" applyNumberFormat="1" applyFont="1" applyBorder="1" applyAlignment="1">
      <alignment horizontal="right"/>
    </xf>
    <xf numFmtId="9" fontId="4" fillId="2" borderId="6" xfId="1" applyFont="1" applyFill="1" applyBorder="1" applyAlignment="1">
      <alignment horizontal="right"/>
    </xf>
    <xf numFmtId="0" fontId="0" fillId="0" borderId="0" xfId="0" applyAlignment="1">
      <alignment horizontal="left"/>
    </xf>
    <xf numFmtId="3" fontId="0" fillId="0" borderId="0" xfId="0" applyNumberFormat="1" applyAlignment="1">
      <alignment horizontal="right"/>
    </xf>
    <xf numFmtId="0" fontId="8" fillId="0" borderId="0" xfId="0" applyFont="1"/>
    <xf numFmtId="3" fontId="0" fillId="0" borderId="5" xfId="0" applyNumberFormat="1" applyBorder="1" applyAlignment="1">
      <alignment horizontal="right"/>
    </xf>
    <xf numFmtId="3" fontId="3" fillId="0" borderId="0" xfId="0" applyNumberFormat="1" applyFont="1" applyAlignment="1">
      <alignment horizontal="right"/>
    </xf>
    <xf numFmtId="9" fontId="1" fillId="0" borderId="8" xfId="1" applyFont="1" applyBorder="1"/>
    <xf numFmtId="9" fontId="1" fillId="0" borderId="0" xfId="1" applyFont="1"/>
    <xf numFmtId="165" fontId="0" fillId="0" borderId="8" xfId="0" applyNumberFormat="1" applyBorder="1"/>
    <xf numFmtId="165" fontId="0" fillId="0" borderId="0" xfId="0" applyNumberFormat="1"/>
    <xf numFmtId="166" fontId="1" fillId="0" borderId="0" xfId="1" applyNumberFormat="1" applyFont="1"/>
    <xf numFmtId="9" fontId="3" fillId="0" borderId="4" xfId="1" applyFont="1" applyBorder="1"/>
    <xf numFmtId="9" fontId="3" fillId="0" borderId="5" xfId="1" applyFont="1" applyBorder="1"/>
    <xf numFmtId="165" fontId="3" fillId="0" borderId="4" xfId="0" applyNumberFormat="1" applyFont="1" applyBorder="1"/>
    <xf numFmtId="165" fontId="3" fillId="0" borderId="5" xfId="0" applyNumberFormat="1" applyFont="1" applyBorder="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528219</xdr:colOff>
      <xdr:row>2</xdr:row>
      <xdr:rowOff>15428</xdr:rowOff>
    </xdr:from>
    <xdr:ext cx="762000" cy="715187"/>
    <xdr:pic>
      <xdr:nvPicPr>
        <xdr:cNvPr id="2" name="Grafik 1">
          <a:extLst>
            <a:ext uri="{FF2B5EF4-FFF2-40B4-BE49-F238E27FC236}">
              <a16:creationId xmlns:a16="http://schemas.microsoft.com/office/drawing/2014/main" id="{742ECACA-F5B7-4BB8-BF58-DF4B4BEB78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975" t="10976" r="10366" b="15854"/>
        <a:stretch/>
      </xdr:blipFill>
      <xdr:spPr>
        <a:xfrm>
          <a:off x="525044" y="355153"/>
          <a:ext cx="762000" cy="715187"/>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8030-8F7B-446D-8B64-739AC652416A}">
  <sheetPr>
    <pageSetUpPr fitToPage="1"/>
  </sheetPr>
  <dimension ref="B1:BP214"/>
  <sheetViews>
    <sheetView showGridLines="0" tabSelected="1" zoomScale="92" zoomScaleNormal="92" workbookViewId="0">
      <pane xSplit="3" topLeftCell="D1" activePane="topRight" state="frozen"/>
      <selection activeCell="A22" sqref="A22"/>
      <selection pane="topRight" activeCell="W57" sqref="W57"/>
    </sheetView>
  </sheetViews>
  <sheetFormatPr baseColWidth="10" defaultColWidth="8.69921875" defaultRowHeight="11.5" x14ac:dyDescent="0.25"/>
  <cols>
    <col min="1" max="1" width="8.69921875" customWidth="1"/>
    <col min="2" max="2" width="60" customWidth="1"/>
    <col min="3" max="59" width="8.8984375" customWidth="1"/>
    <col min="60" max="60" width="10.09765625" customWidth="1"/>
    <col min="61" max="61" width="8.296875" customWidth="1"/>
    <col min="63" max="63" width="9" customWidth="1"/>
  </cols>
  <sheetData>
    <row r="1" spans="2:26" s="1" customFormat="1" ht="15.5" x14ac:dyDescent="0.35"/>
    <row r="9" spans="2:26" x14ac:dyDescent="0.25">
      <c r="B9" t="s">
        <v>0</v>
      </c>
    </row>
    <row r="11" spans="2:26" ht="11.5" customHeight="1" x14ac:dyDescent="0.25">
      <c r="B11" s="2" t="s">
        <v>1</v>
      </c>
    </row>
    <row r="12" spans="2:26" ht="94.9" customHeight="1" x14ac:dyDescent="0.25">
      <c r="B12" s="3" t="s">
        <v>2</v>
      </c>
      <c r="C12" s="4"/>
      <c r="D12" s="4"/>
      <c r="E12" s="4"/>
      <c r="F12" s="4"/>
      <c r="G12" s="4"/>
      <c r="H12" s="4"/>
      <c r="I12" s="4"/>
      <c r="J12" s="4"/>
      <c r="K12" s="4"/>
      <c r="L12" s="4"/>
      <c r="M12" s="4"/>
      <c r="N12" s="4"/>
      <c r="O12" s="4"/>
      <c r="P12" s="4"/>
      <c r="Q12" s="4"/>
      <c r="R12" s="4"/>
      <c r="S12" s="4"/>
      <c r="T12" s="4"/>
      <c r="U12" s="4"/>
      <c r="V12" s="4"/>
      <c r="W12" s="4"/>
      <c r="X12" s="4"/>
      <c r="Y12" s="4"/>
      <c r="Z12" s="4"/>
    </row>
    <row r="14" spans="2:26" ht="11.5" customHeight="1" x14ac:dyDescent="0.25">
      <c r="B14" s="2" t="s">
        <v>3</v>
      </c>
    </row>
    <row r="15" spans="2:26" x14ac:dyDescent="0.25">
      <c r="B15" s="3" t="s">
        <v>4</v>
      </c>
      <c r="C15" s="3"/>
      <c r="D15" s="3"/>
      <c r="E15" s="3"/>
      <c r="F15" s="3"/>
      <c r="G15" s="3"/>
      <c r="H15" s="3"/>
      <c r="I15" s="3"/>
      <c r="J15" s="3"/>
      <c r="K15" s="3"/>
      <c r="L15" s="3"/>
      <c r="M15" s="3"/>
      <c r="N15" s="3"/>
      <c r="O15" s="3"/>
      <c r="P15" s="3"/>
      <c r="Q15" s="3"/>
      <c r="R15" s="3"/>
      <c r="S15" s="3"/>
      <c r="T15" s="3"/>
      <c r="U15" s="3"/>
      <c r="V15" s="3"/>
      <c r="W15" s="3"/>
      <c r="X15" s="3"/>
      <c r="Y15" s="3"/>
      <c r="Z15" s="3"/>
    </row>
    <row r="16" spans="2:26" ht="206.5" customHeight="1" x14ac:dyDescent="0.25">
      <c r="B16" s="3"/>
      <c r="C16" s="3"/>
      <c r="D16" s="3"/>
      <c r="E16" s="3"/>
      <c r="F16" s="3"/>
      <c r="G16" s="3"/>
      <c r="H16" s="3"/>
      <c r="I16" s="3"/>
      <c r="J16" s="3"/>
      <c r="K16" s="3"/>
      <c r="L16" s="3"/>
      <c r="M16" s="3"/>
      <c r="N16" s="3"/>
      <c r="O16" s="3"/>
      <c r="P16" s="3"/>
      <c r="Q16" s="3"/>
      <c r="R16" s="3"/>
      <c r="S16" s="3"/>
      <c r="T16" s="3"/>
      <c r="U16" s="3"/>
      <c r="V16" s="3"/>
      <c r="W16" s="3"/>
      <c r="X16" s="3"/>
      <c r="Y16" s="3"/>
      <c r="Z16" s="3"/>
    </row>
    <row r="18" spans="2:50" x14ac:dyDescent="0.25">
      <c r="B18" s="5" t="s">
        <v>5</v>
      </c>
    </row>
    <row r="19" spans="2:50" x14ac:dyDescent="0.25">
      <c r="B19" s="6">
        <f ca="1">TODAY()</f>
        <v>46121</v>
      </c>
    </row>
    <row r="21" spans="2:50" s="1" customFormat="1" ht="15.5" x14ac:dyDescent="0.35">
      <c r="B21" s="1" t="s">
        <v>6</v>
      </c>
    </row>
    <row r="23" spans="2:50" ht="13.5" x14ac:dyDescent="0.25">
      <c r="C23" s="7" t="s">
        <v>7</v>
      </c>
      <c r="D23" s="8"/>
      <c r="E23" s="8"/>
      <c r="F23" s="8"/>
      <c r="G23" s="8"/>
      <c r="H23" s="8"/>
      <c r="I23" s="8"/>
      <c r="J23" s="9"/>
      <c r="K23" s="7" t="s">
        <v>8</v>
      </c>
      <c r="L23" s="8"/>
      <c r="M23" s="8"/>
      <c r="N23" s="8"/>
      <c r="O23" s="8"/>
      <c r="P23" s="8"/>
      <c r="Q23" s="8"/>
      <c r="R23" s="9"/>
      <c r="S23" s="7" t="s">
        <v>9</v>
      </c>
      <c r="T23" s="8"/>
      <c r="U23" s="8"/>
      <c r="V23" s="8"/>
      <c r="W23" s="8"/>
      <c r="X23" s="8"/>
      <c r="Y23" s="8"/>
      <c r="Z23" s="9"/>
      <c r="AA23" s="7" t="s">
        <v>10</v>
      </c>
      <c r="AB23" s="8"/>
      <c r="AC23" s="8"/>
      <c r="AD23" s="8"/>
      <c r="AE23" s="8"/>
      <c r="AF23" s="8"/>
      <c r="AG23" s="8"/>
      <c r="AH23" s="9"/>
      <c r="AI23" s="7" t="s">
        <v>11</v>
      </c>
      <c r="AJ23" s="8"/>
      <c r="AK23" s="8"/>
      <c r="AL23" s="8"/>
      <c r="AM23" s="8"/>
      <c r="AN23" s="8"/>
      <c r="AO23" s="8"/>
      <c r="AP23" s="9"/>
      <c r="AQ23" s="7" t="s">
        <v>12</v>
      </c>
      <c r="AR23" s="8"/>
      <c r="AS23" s="8"/>
      <c r="AT23" s="8"/>
      <c r="AU23" s="8"/>
      <c r="AV23" s="8"/>
      <c r="AW23" s="8"/>
      <c r="AX23" s="9"/>
    </row>
    <row r="24" spans="2:50" x14ac:dyDescent="0.25">
      <c r="B24" s="5" t="s">
        <v>13</v>
      </c>
      <c r="C24" s="10">
        <v>2019</v>
      </c>
      <c r="D24" s="11">
        <v>2020</v>
      </c>
      <c r="E24" s="11">
        <v>2021</v>
      </c>
      <c r="F24" s="11">
        <v>2022</v>
      </c>
      <c r="G24" s="11">
        <v>2023</v>
      </c>
      <c r="H24" s="11">
        <v>2024</v>
      </c>
      <c r="I24" s="11">
        <v>2025</v>
      </c>
      <c r="J24" s="12" t="s">
        <v>14</v>
      </c>
      <c r="K24" s="10">
        <v>2019</v>
      </c>
      <c r="L24" s="11">
        <v>2020</v>
      </c>
      <c r="M24" s="11">
        <v>2021</v>
      </c>
      <c r="N24" s="11">
        <v>2022</v>
      </c>
      <c r="O24" s="11">
        <v>2023</v>
      </c>
      <c r="P24" s="11">
        <v>2024</v>
      </c>
      <c r="Q24" s="11">
        <v>2025</v>
      </c>
      <c r="R24" s="12" t="s">
        <v>14</v>
      </c>
      <c r="S24" s="10">
        <v>2019</v>
      </c>
      <c r="T24" s="11">
        <v>2020</v>
      </c>
      <c r="U24" s="11">
        <v>2021</v>
      </c>
      <c r="V24" s="11">
        <v>2022</v>
      </c>
      <c r="W24" s="11">
        <v>2023</v>
      </c>
      <c r="X24" s="11">
        <v>2024</v>
      </c>
      <c r="Y24" s="11">
        <v>2025</v>
      </c>
      <c r="Z24" s="12" t="s">
        <v>14</v>
      </c>
      <c r="AA24" s="10">
        <v>2019</v>
      </c>
      <c r="AB24" s="11">
        <v>2020</v>
      </c>
      <c r="AC24" s="11">
        <v>2021</v>
      </c>
      <c r="AD24" s="11">
        <v>2022</v>
      </c>
      <c r="AE24" s="11">
        <v>2023</v>
      </c>
      <c r="AF24" s="11">
        <v>2024</v>
      </c>
      <c r="AG24" s="11">
        <v>2025</v>
      </c>
      <c r="AH24" s="12" t="s">
        <v>14</v>
      </c>
      <c r="AI24" s="10">
        <v>2019</v>
      </c>
      <c r="AJ24" s="11">
        <v>2020</v>
      </c>
      <c r="AK24" s="11">
        <v>2021</v>
      </c>
      <c r="AL24" s="11">
        <v>2022</v>
      </c>
      <c r="AM24" s="11">
        <v>2023</v>
      </c>
      <c r="AN24" s="11">
        <v>2024</v>
      </c>
      <c r="AO24" s="11">
        <v>2025</v>
      </c>
      <c r="AP24" s="12" t="s">
        <v>14</v>
      </c>
      <c r="AQ24" s="10">
        <v>2019</v>
      </c>
      <c r="AR24" s="11">
        <v>2020</v>
      </c>
      <c r="AS24" s="11">
        <v>2021</v>
      </c>
      <c r="AT24" s="11">
        <v>2022</v>
      </c>
      <c r="AU24" s="11">
        <v>2023</v>
      </c>
      <c r="AV24" s="11">
        <v>2024</v>
      </c>
      <c r="AW24" s="11">
        <v>2025</v>
      </c>
      <c r="AX24" s="12" t="s">
        <v>14</v>
      </c>
    </row>
    <row r="25" spans="2:50" x14ac:dyDescent="0.25">
      <c r="B25" s="13" t="s">
        <v>15</v>
      </c>
      <c r="C25" s="14">
        <v>14892.290834000001</v>
      </c>
      <c r="D25" s="15">
        <v>15237.587164</v>
      </c>
      <c r="E25" s="15">
        <v>15279.3053594755</v>
      </c>
      <c r="F25" s="15">
        <v>15435.5383501369</v>
      </c>
      <c r="G25" s="15">
        <v>11944.074269500001</v>
      </c>
      <c r="H25" s="15">
        <v>8939.27937079</v>
      </c>
      <c r="I25" s="15">
        <v>8552.8282520499997</v>
      </c>
      <c r="J25" s="16">
        <v>-4.3230679198008826E-2</v>
      </c>
      <c r="K25" s="14">
        <v>46952.925308999998</v>
      </c>
      <c r="L25" s="15">
        <v>38555.662869</v>
      </c>
      <c r="M25" s="15">
        <v>36809.149917999996</v>
      </c>
      <c r="N25" s="15">
        <v>36006.071299999996</v>
      </c>
      <c r="O25" s="15">
        <v>33156.010343000002</v>
      </c>
      <c r="P25" s="15">
        <v>28553.493112</v>
      </c>
      <c r="Q25" s="15">
        <v>21366.758989000002</v>
      </c>
      <c r="R25" s="16">
        <v>-0.251693692775532</v>
      </c>
      <c r="S25" s="14">
        <v>309163.83722335898</v>
      </c>
      <c r="T25" s="15">
        <v>322752.88699999999</v>
      </c>
      <c r="U25" s="15">
        <v>350732.75559392001</v>
      </c>
      <c r="V25" s="15">
        <v>363742.40700868599</v>
      </c>
      <c r="W25" s="15">
        <v>371144.777</v>
      </c>
      <c r="X25" s="15">
        <v>369970.15700000001</v>
      </c>
      <c r="Y25" s="15">
        <v>381046.70600000001</v>
      </c>
      <c r="Z25" s="16">
        <v>2.9939033704277973E-2</v>
      </c>
      <c r="AA25" s="14">
        <v>29006.272000000001</v>
      </c>
      <c r="AB25" s="15">
        <v>28454.468000000001</v>
      </c>
      <c r="AC25" s="15">
        <v>26405.622364293402</v>
      </c>
      <c r="AD25" s="15">
        <v>27562.445912466199</v>
      </c>
      <c r="AE25" s="15">
        <v>24103.750050000002</v>
      </c>
      <c r="AF25" s="15">
        <v>20526.195</v>
      </c>
      <c r="AG25" s="15">
        <v>19489.650000000001</v>
      </c>
      <c r="AH25" s="16">
        <v>-5.0498643318939496E-2</v>
      </c>
      <c r="AI25" s="14">
        <v>269.35199999999998</v>
      </c>
      <c r="AJ25" s="15">
        <v>384.73</v>
      </c>
      <c r="AK25" s="15">
        <v>732.46622077234406</v>
      </c>
      <c r="AL25" s="15">
        <v>1008.32120803034</v>
      </c>
      <c r="AM25" s="15">
        <v>1333.136</v>
      </c>
      <c r="AN25" s="15">
        <v>1640.904</v>
      </c>
      <c r="AO25" s="15">
        <v>2432.462</v>
      </c>
      <c r="AP25" s="16">
        <v>0.48239141351352677</v>
      </c>
      <c r="AQ25" s="14">
        <v>400284.67736635898</v>
      </c>
      <c r="AR25" s="15">
        <v>405385.33503299998</v>
      </c>
      <c r="AS25" s="15">
        <v>429959.29945646098</v>
      </c>
      <c r="AT25" s="15">
        <v>443754.78377931897</v>
      </c>
      <c r="AU25" s="15">
        <v>441681.74766250001</v>
      </c>
      <c r="AV25" s="15">
        <v>429630.02848278999</v>
      </c>
      <c r="AW25" s="15">
        <v>432888.40524105</v>
      </c>
      <c r="AX25" s="16">
        <v>7.5841457585419381E-3</v>
      </c>
    </row>
    <row r="26" spans="2:50" x14ac:dyDescent="0.25">
      <c r="B26" s="17" t="s">
        <v>16</v>
      </c>
      <c r="C26" s="14">
        <v>4108.6016345999997</v>
      </c>
      <c r="D26" s="15">
        <v>2007.3932050000001</v>
      </c>
      <c r="E26" s="15">
        <v>1748.645317</v>
      </c>
      <c r="F26" s="15">
        <v>1490.5129883000002</v>
      </c>
      <c r="G26" s="15">
        <v>49.23</v>
      </c>
      <c r="H26" s="15">
        <v>39.776000000000003</v>
      </c>
      <c r="I26" s="15">
        <v>32.04</v>
      </c>
      <c r="J26" s="16">
        <v>-0.1944891391794048</v>
      </c>
      <c r="K26" s="14">
        <v>11627.42313472</v>
      </c>
      <c r="L26" s="15">
        <v>11166.248681999999</v>
      </c>
      <c r="M26" s="15">
        <v>10918.666100999999</v>
      </c>
      <c r="N26" s="15">
        <v>11237.681288703001</v>
      </c>
      <c r="O26" s="15">
        <v>12903.51774653</v>
      </c>
      <c r="P26" s="15">
        <v>13913.229339379999</v>
      </c>
      <c r="Q26" s="15">
        <v>12023.332229919999</v>
      </c>
      <c r="R26" s="16">
        <v>-0.13583454016033758</v>
      </c>
      <c r="S26" s="14">
        <v>119321.802</v>
      </c>
      <c r="T26" s="15">
        <v>126376.304</v>
      </c>
      <c r="U26" s="15">
        <v>130022.171</v>
      </c>
      <c r="V26" s="15">
        <v>133216.00599999999</v>
      </c>
      <c r="W26" s="15">
        <v>139165.01644940002</v>
      </c>
      <c r="X26" s="15">
        <v>162799.401254</v>
      </c>
      <c r="Y26" s="15">
        <v>168501.876307</v>
      </c>
      <c r="Z26" s="16">
        <v>3.5027616865144218E-2</v>
      </c>
      <c r="AA26" s="14">
        <v>417.92066999999997</v>
      </c>
      <c r="AB26" s="15">
        <v>302.30527918515196</v>
      </c>
      <c r="AC26" s="15">
        <v>164.19</v>
      </c>
      <c r="AD26" s="15">
        <v>190.34200000000001</v>
      </c>
      <c r="AE26" s="15">
        <v>87.129000000000005</v>
      </c>
      <c r="AF26" s="15">
        <v>152.52500000000001</v>
      </c>
      <c r="AG26" s="15">
        <v>223.52682000000001</v>
      </c>
      <c r="AH26" s="16">
        <v>0.4655093919029667</v>
      </c>
      <c r="AI26" s="14">
        <v>34.9</v>
      </c>
      <c r="AJ26" s="15">
        <v>35.36909</v>
      </c>
      <c r="AK26" s="15">
        <v>36.927999999999997</v>
      </c>
      <c r="AL26" s="15">
        <v>802.94</v>
      </c>
      <c r="AM26" s="15">
        <v>2501.9</v>
      </c>
      <c r="AN26" s="15">
        <v>3387.6089999999999</v>
      </c>
      <c r="AO26" s="15">
        <v>3371.19</v>
      </c>
      <c r="AP26" s="16">
        <v>-4.8467813139001503E-3</v>
      </c>
      <c r="AQ26" s="14">
        <v>135510.64743931999</v>
      </c>
      <c r="AR26" s="15">
        <v>139887.62025618501</v>
      </c>
      <c r="AS26" s="15">
        <v>142890.60041800002</v>
      </c>
      <c r="AT26" s="15">
        <v>146937.482277003</v>
      </c>
      <c r="AU26" s="15">
        <v>154706.79319593002</v>
      </c>
      <c r="AV26" s="15">
        <v>180292.54059337999</v>
      </c>
      <c r="AW26" s="15">
        <v>184151.96535692</v>
      </c>
      <c r="AX26" s="16">
        <v>2.1406458363933734E-2</v>
      </c>
    </row>
    <row r="27" spans="2:50" x14ac:dyDescent="0.25">
      <c r="B27" s="17" t="s">
        <v>17</v>
      </c>
      <c r="C27" s="14">
        <v>4444.3186339999993</v>
      </c>
      <c r="D27" s="15">
        <v>3422.1143906000002</v>
      </c>
      <c r="E27" s="15">
        <v>3733.432272</v>
      </c>
      <c r="F27" s="15">
        <v>2728.5401569999999</v>
      </c>
      <c r="G27" s="15">
        <v>2218.707637</v>
      </c>
      <c r="H27" s="15">
        <v>783.10291017999998</v>
      </c>
      <c r="I27" s="15">
        <v>773.489779</v>
      </c>
      <c r="J27" s="16">
        <v>-1.2275693341237015E-2</v>
      </c>
      <c r="K27" s="14">
        <v>6024.987932</v>
      </c>
      <c r="L27" s="15">
        <v>5647.9191515300008</v>
      </c>
      <c r="M27" s="15">
        <v>6240.1531658399999</v>
      </c>
      <c r="N27" s="15">
        <v>6824.7869698799996</v>
      </c>
      <c r="O27" s="15">
        <v>7340.3492369999994</v>
      </c>
      <c r="P27" s="15">
        <v>7555.769569</v>
      </c>
      <c r="Q27" s="15">
        <v>7589.2669770000002</v>
      </c>
      <c r="R27" s="16">
        <v>4.4333548944417434E-3</v>
      </c>
      <c r="S27" s="14">
        <v>83150.721000000005</v>
      </c>
      <c r="T27" s="15">
        <v>85269.3</v>
      </c>
      <c r="U27" s="15">
        <v>89541.195000000007</v>
      </c>
      <c r="V27" s="15">
        <v>88179.255783061701</v>
      </c>
      <c r="W27" s="15">
        <v>81540.396999999997</v>
      </c>
      <c r="X27" s="15">
        <v>79802</v>
      </c>
      <c r="Y27" s="15">
        <v>79647</v>
      </c>
      <c r="Z27" s="16">
        <v>-1.9423072103456063E-3</v>
      </c>
      <c r="AA27" s="14">
        <v>3437.0619999999999</v>
      </c>
      <c r="AB27" s="15">
        <v>2845.2510000000002</v>
      </c>
      <c r="AC27" s="15">
        <v>3385.0140000000001</v>
      </c>
      <c r="AD27" s="15">
        <v>3098.0810000000001</v>
      </c>
      <c r="AE27" s="15">
        <v>2609.2820000000002</v>
      </c>
      <c r="AF27" s="15">
        <v>3225.17</v>
      </c>
      <c r="AG27" s="15">
        <v>3104.92</v>
      </c>
      <c r="AH27" s="16">
        <v>-3.7284856302148395E-2</v>
      </c>
      <c r="AI27" s="14">
        <v>128.10300000000001</v>
      </c>
      <c r="AJ27" s="15">
        <v>201.66900000000001</v>
      </c>
      <c r="AK27" s="15">
        <v>253.05199999999999</v>
      </c>
      <c r="AL27" s="15">
        <v>257.649</v>
      </c>
      <c r="AM27" s="15">
        <v>548.55799999999999</v>
      </c>
      <c r="AN27" s="15">
        <v>640.36400000000003</v>
      </c>
      <c r="AO27" s="15">
        <v>836.33100000000002</v>
      </c>
      <c r="AP27" s="16">
        <v>0.3060243861303884</v>
      </c>
      <c r="AQ27" s="14">
        <v>97185.192565999998</v>
      </c>
      <c r="AR27" s="15">
        <v>97386.253542129998</v>
      </c>
      <c r="AS27" s="15">
        <v>103152.84643783999</v>
      </c>
      <c r="AT27" s="15">
        <v>101088.312909942</v>
      </c>
      <c r="AU27" s="15">
        <v>94257.293873999995</v>
      </c>
      <c r="AV27" s="15">
        <v>92006.40647917999</v>
      </c>
      <c r="AW27" s="15">
        <v>91951.007755999992</v>
      </c>
      <c r="AX27" s="16">
        <v>-6.0211810568355784E-4</v>
      </c>
    </row>
    <row r="28" spans="2:50" x14ac:dyDescent="0.25">
      <c r="B28" s="17" t="s">
        <v>18</v>
      </c>
      <c r="C28" s="14">
        <v>2400.5295090999998</v>
      </c>
      <c r="D28" s="15">
        <v>2205.1311880000003</v>
      </c>
      <c r="E28" s="15">
        <v>2148.2694330000004</v>
      </c>
      <c r="F28" s="15">
        <v>2470.095652</v>
      </c>
      <c r="G28" s="15">
        <v>2158.5014621999999</v>
      </c>
      <c r="H28" s="15">
        <v>1844.4583619</v>
      </c>
      <c r="I28" s="15">
        <v>1768.3376777999999</v>
      </c>
      <c r="J28" s="16">
        <v>-4.1269939008862888E-2</v>
      </c>
      <c r="K28" s="14">
        <v>4495.3575860800001</v>
      </c>
      <c r="L28" s="15">
        <v>5325.6375828600003</v>
      </c>
      <c r="M28" s="15">
        <v>5057.0188031600001</v>
      </c>
      <c r="N28" s="15">
        <v>4661.9611649999997</v>
      </c>
      <c r="O28" s="15">
        <v>4166.8972806100001</v>
      </c>
      <c r="P28" s="15">
        <v>3486.7238065900001</v>
      </c>
      <c r="Q28" s="15">
        <v>2640.4026198500001</v>
      </c>
      <c r="R28" s="16">
        <v>-0.24272676405869331</v>
      </c>
      <c r="S28" s="14">
        <v>91352</v>
      </c>
      <c r="T28" s="15">
        <v>95310.126000000004</v>
      </c>
      <c r="U28" s="15">
        <v>95697.620999999999</v>
      </c>
      <c r="V28" s="15">
        <v>91678.638000000006</v>
      </c>
      <c r="W28" s="15">
        <v>94660.808000000005</v>
      </c>
      <c r="X28" s="15">
        <v>92066.210480000009</v>
      </c>
      <c r="Y28" s="15">
        <v>94612.988890000008</v>
      </c>
      <c r="Z28" s="16">
        <v>2.7662465922318358E-2</v>
      </c>
      <c r="AA28" s="14">
        <v>3768.12</v>
      </c>
      <c r="AB28" s="15">
        <v>3039.1509999999998</v>
      </c>
      <c r="AC28" s="15">
        <v>3712.2959999999998</v>
      </c>
      <c r="AD28" s="15">
        <v>3233.14</v>
      </c>
      <c r="AE28" s="15">
        <v>2858.654</v>
      </c>
      <c r="AF28" s="15">
        <v>2686.53</v>
      </c>
      <c r="AG28" s="15">
        <v>2700.4859999999999</v>
      </c>
      <c r="AH28" s="16">
        <v>5.1948051948049745E-3</v>
      </c>
      <c r="AI28" s="14">
        <v>0</v>
      </c>
      <c r="AJ28" s="15">
        <v>0</v>
      </c>
      <c r="AK28" s="15">
        <v>0</v>
      </c>
      <c r="AL28" s="15">
        <v>0</v>
      </c>
      <c r="AM28" s="15">
        <v>37.939</v>
      </c>
      <c r="AN28" s="15">
        <v>186.90799999999999</v>
      </c>
      <c r="AO28" s="15">
        <v>478.62</v>
      </c>
      <c r="AP28" s="16">
        <v>1.5607250625976419</v>
      </c>
      <c r="AQ28" s="14">
        <v>102016.00709518</v>
      </c>
      <c r="AR28" s="15">
        <v>105880.04577086</v>
      </c>
      <c r="AS28" s="15">
        <v>106615.20523615999</v>
      </c>
      <c r="AT28" s="15">
        <v>102043.834817</v>
      </c>
      <c r="AU28" s="15">
        <v>103882.79974280999</v>
      </c>
      <c r="AV28" s="15">
        <v>100270.83064848999</v>
      </c>
      <c r="AW28" s="15">
        <v>102200.83518764999</v>
      </c>
      <c r="AX28" s="16">
        <v>1.9247916135509469E-2</v>
      </c>
    </row>
    <row r="29" spans="2:50" x14ac:dyDescent="0.25">
      <c r="B29" s="17" t="s">
        <v>19</v>
      </c>
      <c r="C29" s="14">
        <v>0</v>
      </c>
      <c r="D29" s="15">
        <v>0</v>
      </c>
      <c r="E29" s="15">
        <v>0.52985000000000004</v>
      </c>
      <c r="F29" s="15">
        <v>0.47686499999999998</v>
      </c>
      <c r="G29" s="15">
        <v>1.7485050000000002</v>
      </c>
      <c r="H29" s="15">
        <v>7.3649149999999999</v>
      </c>
      <c r="I29" s="15">
        <v>7.3649149999999999</v>
      </c>
      <c r="J29" s="16">
        <v>0</v>
      </c>
      <c r="K29" s="14">
        <v>1659.506967</v>
      </c>
      <c r="L29" s="15">
        <v>1314.5626499999998</v>
      </c>
      <c r="M29" s="15">
        <v>1180.1613990000001</v>
      </c>
      <c r="N29" s="15">
        <v>1577.6207429999999</v>
      </c>
      <c r="O29" s="15">
        <v>1669.1455039999998</v>
      </c>
      <c r="P29" s="15">
        <v>1648.224508</v>
      </c>
      <c r="Q29" s="15">
        <v>1445.612423</v>
      </c>
      <c r="R29" s="16">
        <v>-0.12292747985276287</v>
      </c>
      <c r="S29" s="14">
        <v>32240.909</v>
      </c>
      <c r="T29" s="15">
        <v>33811.423999999999</v>
      </c>
      <c r="U29" s="15">
        <v>36017.296999999999</v>
      </c>
      <c r="V29" s="15">
        <v>41337.175000000003</v>
      </c>
      <c r="W29" s="15">
        <v>42730.275999999998</v>
      </c>
      <c r="X29" s="15">
        <v>45589.974999999999</v>
      </c>
      <c r="Y29" s="15">
        <v>48987.957999999999</v>
      </c>
      <c r="Z29" s="16">
        <v>7.4533556993615413E-2</v>
      </c>
      <c r="AA29" s="14">
        <v>289.39600000000002</v>
      </c>
      <c r="AB29" s="15">
        <v>277.15600000000001</v>
      </c>
      <c r="AC29" s="15">
        <v>325.78399999999999</v>
      </c>
      <c r="AD29" s="15">
        <v>298.28899999999999</v>
      </c>
      <c r="AE29" s="15">
        <v>299.58509000000004</v>
      </c>
      <c r="AF29" s="15">
        <v>304.30700000000002</v>
      </c>
      <c r="AG29" s="15">
        <v>305.00099999999998</v>
      </c>
      <c r="AH29" s="16">
        <v>2.2805916393640047E-3</v>
      </c>
      <c r="AI29" s="14">
        <v>7.2960000000000003</v>
      </c>
      <c r="AJ29" s="15">
        <v>2.165</v>
      </c>
      <c r="AK29" s="15">
        <v>2.1280000000000001</v>
      </c>
      <c r="AL29" s="15">
        <v>11.9574</v>
      </c>
      <c r="AM29" s="15">
        <v>12.063000000000001</v>
      </c>
      <c r="AN29" s="15">
        <v>11.724</v>
      </c>
      <c r="AO29" s="15">
        <v>9.3740000000000006</v>
      </c>
      <c r="AP29" s="16">
        <v>-0.20044353462981912</v>
      </c>
      <c r="AQ29" s="14">
        <v>34197.107967000004</v>
      </c>
      <c r="AR29" s="15">
        <v>35405.307649999995</v>
      </c>
      <c r="AS29" s="15">
        <v>37525.900248999998</v>
      </c>
      <c r="AT29" s="15">
        <v>43225.519008000003</v>
      </c>
      <c r="AU29" s="15">
        <v>44712.818098999996</v>
      </c>
      <c r="AV29" s="15">
        <v>47561.595422999999</v>
      </c>
      <c r="AW29" s="15">
        <v>50755.310338000003</v>
      </c>
      <c r="AX29" s="16">
        <v>6.7149028256852317E-2</v>
      </c>
    </row>
    <row r="30" spans="2:50" x14ac:dyDescent="0.25">
      <c r="B30" s="17" t="s">
        <v>20</v>
      </c>
      <c r="C30" s="14">
        <v>1002.761</v>
      </c>
      <c r="D30" s="15">
        <v>978.58866518519801</v>
      </c>
      <c r="E30" s="15">
        <v>1223.0862999999999</v>
      </c>
      <c r="F30" s="15">
        <v>2281.5856843659999</v>
      </c>
      <c r="G30" s="15">
        <v>2438.7776581899998</v>
      </c>
      <c r="H30" s="15">
        <v>1882.547767</v>
      </c>
      <c r="I30" s="15">
        <v>1947.9310989999999</v>
      </c>
      <c r="J30" s="16">
        <v>3.4731300393080478E-2</v>
      </c>
      <c r="K30" s="14">
        <v>3139.7967241000001</v>
      </c>
      <c r="L30" s="15">
        <v>2665.3294007030599</v>
      </c>
      <c r="M30" s="15">
        <v>2797.6891889999997</v>
      </c>
      <c r="N30" s="15">
        <v>3610.279862204</v>
      </c>
      <c r="O30" s="15">
        <v>3357.0318790000001</v>
      </c>
      <c r="P30" s="15">
        <v>3871.5263020000002</v>
      </c>
      <c r="Q30" s="15">
        <v>3857.2951919999996</v>
      </c>
      <c r="R30" s="16">
        <v>-3.6758396792110348E-3</v>
      </c>
      <c r="S30" s="14">
        <v>62473.440000000002</v>
      </c>
      <c r="T30" s="15">
        <v>64357.302000000003</v>
      </c>
      <c r="U30" s="15">
        <v>66500.650999999998</v>
      </c>
      <c r="V30" s="15">
        <v>74141.520999999993</v>
      </c>
      <c r="W30" s="15">
        <v>76361.644</v>
      </c>
      <c r="X30" s="15">
        <v>78811.638000000006</v>
      </c>
      <c r="Y30" s="15">
        <v>81035.455000000002</v>
      </c>
      <c r="Z30" s="16">
        <v>2.8216860560619228E-2</v>
      </c>
      <c r="AA30" s="14">
        <v>219.47300000000001</v>
      </c>
      <c r="AB30" s="15">
        <v>218.36323284118097</v>
      </c>
      <c r="AC30" s="15">
        <v>286.91899999999998</v>
      </c>
      <c r="AD30" s="15">
        <v>224.80199999999999</v>
      </c>
      <c r="AE30" s="15">
        <v>174.43100000000001</v>
      </c>
      <c r="AF30" s="15">
        <v>147.81899999999999</v>
      </c>
      <c r="AG30" s="15">
        <v>249.59899999999999</v>
      </c>
      <c r="AH30" s="16">
        <v>0.68854477435241757</v>
      </c>
      <c r="AI30" s="14">
        <v>4.7</v>
      </c>
      <c r="AJ30" s="15">
        <v>4.7</v>
      </c>
      <c r="AK30" s="15">
        <v>4.5999999999999996</v>
      </c>
      <c r="AL30" s="15">
        <v>7.6050000000000004</v>
      </c>
      <c r="AM30" s="15">
        <v>1492.4280000000001</v>
      </c>
      <c r="AN30" s="15">
        <v>2260.8270000000002</v>
      </c>
      <c r="AO30" s="15">
        <v>2609.4560000000001</v>
      </c>
      <c r="AP30" s="16">
        <v>0.15420419165199273</v>
      </c>
      <c r="AQ30" s="14">
        <v>66840.170724099997</v>
      </c>
      <c r="AR30" s="15">
        <v>68224.28329872941</v>
      </c>
      <c r="AS30" s="15">
        <v>70812.945488999991</v>
      </c>
      <c r="AT30" s="15">
        <v>80265.793546569999</v>
      </c>
      <c r="AU30" s="15">
        <v>83824.31253719001</v>
      </c>
      <c r="AV30" s="15">
        <v>86974.358069000009</v>
      </c>
      <c r="AW30" s="15">
        <v>89699.736290999994</v>
      </c>
      <c r="AX30" s="16">
        <v>3.1335422100360111E-2</v>
      </c>
    </row>
    <row r="31" spans="2:50" x14ac:dyDescent="0.25">
      <c r="B31" s="17" t="s">
        <v>21</v>
      </c>
      <c r="C31" s="14">
        <v>1978.173781</v>
      </c>
      <c r="D31" s="15">
        <v>1795.02583</v>
      </c>
      <c r="E31" s="15">
        <v>1038.3046569999999</v>
      </c>
      <c r="F31" s="15">
        <v>1228.5737919999999</v>
      </c>
      <c r="G31" s="15">
        <v>943.26016400000003</v>
      </c>
      <c r="H31" s="15">
        <v>1249.7465979999999</v>
      </c>
      <c r="I31" s="15">
        <v>1902.0555300000001</v>
      </c>
      <c r="J31" s="16">
        <v>0.52195295673851483</v>
      </c>
      <c r="K31" s="14">
        <v>2490.426121</v>
      </c>
      <c r="L31" s="15">
        <v>2391.7949269999999</v>
      </c>
      <c r="M31" s="15">
        <v>2428.8041990000002</v>
      </c>
      <c r="N31" s="15">
        <v>2481.7191170000001</v>
      </c>
      <c r="O31" s="15">
        <v>2947.009916</v>
      </c>
      <c r="P31" s="15">
        <v>2683.433575</v>
      </c>
      <c r="Q31" s="15">
        <v>2716.8610910000002</v>
      </c>
      <c r="R31" s="16">
        <v>1.2456994021176948E-2</v>
      </c>
      <c r="S31" s="14">
        <v>30844</v>
      </c>
      <c r="T31" s="15">
        <v>32000</v>
      </c>
      <c r="U31" s="15">
        <v>33536</v>
      </c>
      <c r="V31" s="15">
        <v>28168.005277171502</v>
      </c>
      <c r="W31" s="15">
        <v>31169.74135</v>
      </c>
      <c r="X31" s="15">
        <v>32813.181629999999</v>
      </c>
      <c r="Y31" s="15">
        <v>33646.731520000001</v>
      </c>
      <c r="Z31" s="16">
        <v>2.5402897512319056E-2</v>
      </c>
      <c r="AA31" s="14">
        <v>0</v>
      </c>
      <c r="AB31" s="15">
        <v>0</v>
      </c>
      <c r="AC31" s="15">
        <v>0</v>
      </c>
      <c r="AD31" s="15">
        <v>0</v>
      </c>
      <c r="AE31" s="15">
        <v>0</v>
      </c>
      <c r="AF31" s="15">
        <v>0</v>
      </c>
      <c r="AG31" s="15">
        <v>0</v>
      </c>
      <c r="AH31" s="16" t="s">
        <v>22</v>
      </c>
      <c r="AI31" s="14">
        <v>23.36</v>
      </c>
      <c r="AJ31" s="15">
        <v>11.41</v>
      </c>
      <c r="AK31" s="15">
        <v>10.641</v>
      </c>
      <c r="AL31" s="15">
        <v>33.01</v>
      </c>
      <c r="AM31" s="15">
        <v>221.49</v>
      </c>
      <c r="AN31" s="15">
        <v>626.72</v>
      </c>
      <c r="AO31" s="15">
        <v>642.36</v>
      </c>
      <c r="AP31" s="16">
        <v>2.4955322951238257E-2</v>
      </c>
      <c r="AQ31" s="14">
        <v>35335.959902000002</v>
      </c>
      <c r="AR31" s="15">
        <v>36198.230756999998</v>
      </c>
      <c r="AS31" s="15">
        <v>37013.749856000002</v>
      </c>
      <c r="AT31" s="15">
        <v>31911.308186171496</v>
      </c>
      <c r="AU31" s="15">
        <v>35281.501429999997</v>
      </c>
      <c r="AV31" s="15">
        <v>37373.081803000001</v>
      </c>
      <c r="AW31" s="15">
        <v>38908.008141000006</v>
      </c>
      <c r="AX31" s="16">
        <v>4.1070371078598011E-2</v>
      </c>
    </row>
    <row r="32" spans="2:50" ht="13.5" x14ac:dyDescent="0.25">
      <c r="B32" s="17" t="s">
        <v>23</v>
      </c>
      <c r="C32" s="14">
        <v>0</v>
      </c>
      <c r="D32" s="15">
        <v>0</v>
      </c>
      <c r="E32" s="15">
        <v>0</v>
      </c>
      <c r="F32" s="15">
        <v>0</v>
      </c>
      <c r="G32" s="15">
        <v>0</v>
      </c>
      <c r="H32" s="15">
        <v>0</v>
      </c>
      <c r="I32" s="15">
        <v>0</v>
      </c>
      <c r="J32" s="16" t="s">
        <v>22</v>
      </c>
      <c r="K32" s="14">
        <v>463.141783171714</v>
      </c>
      <c r="L32" s="15">
        <v>175.843764854266</v>
      </c>
      <c r="M32" s="15">
        <v>73.07621816000001</v>
      </c>
      <c r="N32" s="15">
        <v>191.07897</v>
      </c>
      <c r="O32" s="15">
        <v>245.10915754999999</v>
      </c>
      <c r="P32" s="15">
        <v>175.68221392000001</v>
      </c>
      <c r="Q32" s="15">
        <v>176.42634816</v>
      </c>
      <c r="R32" s="16">
        <v>4.235683416073277E-3</v>
      </c>
      <c r="S32" s="14">
        <v>658.21</v>
      </c>
      <c r="T32" s="15">
        <v>729.34100000000001</v>
      </c>
      <c r="U32" s="15">
        <v>812.48699999999997</v>
      </c>
      <c r="V32" s="15">
        <v>1248.4070988828501</v>
      </c>
      <c r="W32" s="15">
        <v>1948.92093</v>
      </c>
      <c r="X32" s="15">
        <v>2215.1804059999999</v>
      </c>
      <c r="Y32" s="15">
        <v>2428.2567899999999</v>
      </c>
      <c r="Z32" s="16">
        <v>9.6189178733643965E-2</v>
      </c>
      <c r="AA32" s="14">
        <v>22.47</v>
      </c>
      <c r="AB32" s="15">
        <v>22.47</v>
      </c>
      <c r="AC32" s="15">
        <v>22.47</v>
      </c>
      <c r="AD32" s="15">
        <v>22.47</v>
      </c>
      <c r="AE32" s="15">
        <v>22.771999999999998</v>
      </c>
      <c r="AF32" s="15">
        <v>1.99492</v>
      </c>
      <c r="AG32" s="15">
        <v>1.99492</v>
      </c>
      <c r="AH32" s="16">
        <v>0</v>
      </c>
      <c r="AI32" s="14">
        <v>0</v>
      </c>
      <c r="AJ32" s="15">
        <v>0</v>
      </c>
      <c r="AK32" s="15">
        <v>0</v>
      </c>
      <c r="AL32" s="15">
        <v>0</v>
      </c>
      <c r="AM32" s="15">
        <v>0</v>
      </c>
      <c r="AN32" s="15">
        <v>0</v>
      </c>
      <c r="AO32" s="15">
        <v>0</v>
      </c>
      <c r="AP32" s="16" t="s">
        <v>22</v>
      </c>
      <c r="AQ32" s="14">
        <v>1143.8217831717102</v>
      </c>
      <c r="AR32" s="15">
        <v>927.65476485426598</v>
      </c>
      <c r="AS32" s="15">
        <v>908.03321816000005</v>
      </c>
      <c r="AT32" s="15">
        <v>1461.9560688828501</v>
      </c>
      <c r="AU32" s="15">
        <v>2216.8020875499997</v>
      </c>
      <c r="AV32" s="15">
        <v>2392.8575399199999</v>
      </c>
      <c r="AW32" s="15">
        <v>2606.6780581600001</v>
      </c>
      <c r="AX32" s="16">
        <v>8.9357813690466914E-2</v>
      </c>
    </row>
    <row r="33" spans="2:50" s="5" customFormat="1" x14ac:dyDescent="0.25">
      <c r="B33" s="18" t="s">
        <v>24</v>
      </c>
      <c r="C33" s="19">
        <v>28826.675392700003</v>
      </c>
      <c r="D33" s="20">
        <v>25645.8404427852</v>
      </c>
      <c r="E33" s="20">
        <v>25171.573188475501</v>
      </c>
      <c r="F33" s="20">
        <v>25635.3234888029</v>
      </c>
      <c r="G33" s="20">
        <v>19754.299695889997</v>
      </c>
      <c r="H33" s="20">
        <v>14746.275922870002</v>
      </c>
      <c r="I33" s="20">
        <v>14984.047252849999</v>
      </c>
      <c r="J33" s="21">
        <v>1.6124161193216136E-2</v>
      </c>
      <c r="K33" s="19">
        <v>76853.565557071706</v>
      </c>
      <c r="L33" s="20">
        <v>67242.999027947313</v>
      </c>
      <c r="M33" s="20">
        <v>65504.718993160001</v>
      </c>
      <c r="N33" s="20">
        <v>66591.199415786992</v>
      </c>
      <c r="O33" s="20">
        <v>65785.071063690004</v>
      </c>
      <c r="P33" s="20">
        <v>61888.082425889996</v>
      </c>
      <c r="Q33" s="20">
        <v>51815.955869929996</v>
      </c>
      <c r="R33" s="21">
        <v>-0.16274743312690632</v>
      </c>
      <c r="S33" s="19">
        <v>729204.91922335897</v>
      </c>
      <c r="T33" s="20">
        <v>760606.68400000001</v>
      </c>
      <c r="U33" s="20">
        <v>802860.17759392003</v>
      </c>
      <c r="V33" s="20">
        <v>821711.41516780201</v>
      </c>
      <c r="W33" s="20">
        <v>838721.58072940004</v>
      </c>
      <c r="X33" s="20">
        <v>864067.74376999994</v>
      </c>
      <c r="Y33" s="20">
        <v>889906.97250699997</v>
      </c>
      <c r="Z33" s="21">
        <v>2.9904170041415101E-2</v>
      </c>
      <c r="AA33" s="19">
        <v>37160.713670000005</v>
      </c>
      <c r="AB33" s="20">
        <v>35159.164512026306</v>
      </c>
      <c r="AC33" s="20">
        <v>34302.295364293394</v>
      </c>
      <c r="AD33" s="20">
        <v>34629.569912466199</v>
      </c>
      <c r="AE33" s="20">
        <v>30155.603139999999</v>
      </c>
      <c r="AF33" s="20">
        <v>27044.540920000003</v>
      </c>
      <c r="AG33" s="20">
        <v>26075.177739999999</v>
      </c>
      <c r="AH33" s="21">
        <v>-3.5843210756191457E-2</v>
      </c>
      <c r="AI33" s="19">
        <v>467.71100000000001</v>
      </c>
      <c r="AJ33" s="20">
        <v>640.04309000000001</v>
      </c>
      <c r="AK33" s="20">
        <v>1039.8152207723399</v>
      </c>
      <c r="AL33" s="20">
        <v>2121.4826080303401</v>
      </c>
      <c r="AM33" s="20">
        <v>6147.5140000000001</v>
      </c>
      <c r="AN33" s="20">
        <v>8755.0560000000005</v>
      </c>
      <c r="AO33" s="20">
        <v>10379.793</v>
      </c>
      <c r="AP33" s="21">
        <v>0.18557699688043106</v>
      </c>
      <c r="AQ33" s="19">
        <v>872513.5848431309</v>
      </c>
      <c r="AR33" s="20">
        <v>889294.73107275798</v>
      </c>
      <c r="AS33" s="20">
        <v>928878.58036062098</v>
      </c>
      <c r="AT33" s="20">
        <v>950688.99059288797</v>
      </c>
      <c r="AU33" s="20">
        <v>960564.06862898008</v>
      </c>
      <c r="AV33" s="20">
        <v>976501.69903875992</v>
      </c>
      <c r="AW33" s="20">
        <v>993161.94636977999</v>
      </c>
      <c r="AX33" s="21">
        <v>1.7061155497650304E-2</v>
      </c>
    </row>
    <row r="35" spans="2:50" x14ac:dyDescent="0.25">
      <c r="B35" s="5" t="s">
        <v>25</v>
      </c>
    </row>
    <row r="36" spans="2:50" ht="13.5" x14ac:dyDescent="0.25">
      <c r="B36" t="s">
        <v>26</v>
      </c>
    </row>
    <row r="37" spans="2:50" ht="13.5" x14ac:dyDescent="0.25">
      <c r="B37" t="s">
        <v>27</v>
      </c>
    </row>
    <row r="38" spans="2:50" x14ac:dyDescent="0.25">
      <c r="B38" t="s">
        <v>28</v>
      </c>
    </row>
    <row r="40" spans="2:50" s="1" customFormat="1" ht="15.5" x14ac:dyDescent="0.35">
      <c r="B40" s="1" t="s">
        <v>29</v>
      </c>
    </row>
    <row r="42" spans="2:50" x14ac:dyDescent="0.25">
      <c r="C42" s="7" t="s">
        <v>30</v>
      </c>
      <c r="D42" s="8"/>
      <c r="E42" s="8"/>
      <c r="F42" s="8"/>
      <c r="G42" s="8"/>
      <c r="H42" s="8"/>
      <c r="I42" s="8"/>
      <c r="J42" s="9"/>
    </row>
    <row r="43" spans="2:50" x14ac:dyDescent="0.25">
      <c r="B43" s="5" t="s">
        <v>31</v>
      </c>
      <c r="C43" s="10">
        <v>2019</v>
      </c>
      <c r="D43" s="11">
        <v>2020</v>
      </c>
      <c r="E43" s="11">
        <v>2021</v>
      </c>
      <c r="F43" s="11">
        <v>2022</v>
      </c>
      <c r="G43" s="11">
        <v>2023</v>
      </c>
      <c r="H43" s="11">
        <v>2024</v>
      </c>
      <c r="I43" s="11">
        <v>2025</v>
      </c>
      <c r="J43" s="12" t="s">
        <v>14</v>
      </c>
    </row>
    <row r="44" spans="2:50" x14ac:dyDescent="0.25">
      <c r="B44" s="22" t="s">
        <v>24</v>
      </c>
      <c r="C44" s="23">
        <v>0.17878930593818601</v>
      </c>
      <c r="D44" s="24">
        <v>0.13831215399138899</v>
      </c>
      <c r="E44" s="24">
        <v>0.115930253302348</v>
      </c>
      <c r="F44" s="24">
        <v>9.7674069295857105E-2</v>
      </c>
      <c r="G44" s="24">
        <v>7.9053571122129296E-2</v>
      </c>
      <c r="H44" s="24">
        <v>7.1255291246214894E-2</v>
      </c>
      <c r="I44" s="24">
        <v>5.9981947574289297E-2</v>
      </c>
      <c r="J44" s="25">
        <v>-0.15821061811356274</v>
      </c>
    </row>
    <row r="46" spans="2:50" x14ac:dyDescent="0.25">
      <c r="B46" s="5" t="s">
        <v>32</v>
      </c>
    </row>
    <row r="47" spans="2:50" x14ac:dyDescent="0.25">
      <c r="B47" t="s">
        <v>33</v>
      </c>
    </row>
    <row r="49" spans="2:68" s="1" customFormat="1" ht="15.5" x14ac:dyDescent="0.35">
      <c r="B49" s="1" t="s">
        <v>34</v>
      </c>
    </row>
    <row r="50" spans="2:68" s="26" customFormat="1" ht="12" customHeight="1" x14ac:dyDescent="0.35"/>
    <row r="51" spans="2:68" ht="13.9" customHeight="1" x14ac:dyDescent="0.25">
      <c r="C51" s="7" t="s">
        <v>35</v>
      </c>
      <c r="D51" s="8"/>
      <c r="E51" s="8"/>
      <c r="F51" s="8"/>
      <c r="G51" s="8"/>
      <c r="H51" s="8"/>
      <c r="I51" s="8"/>
      <c r="J51" s="9"/>
      <c r="K51" s="7" t="s">
        <v>36</v>
      </c>
      <c r="L51" s="8"/>
      <c r="M51" s="8"/>
      <c r="N51" s="8"/>
      <c r="O51" s="8"/>
      <c r="P51" s="8"/>
      <c r="Q51" s="8"/>
      <c r="R51" s="9"/>
      <c r="S51" s="7" t="s">
        <v>37</v>
      </c>
      <c r="T51" s="8"/>
      <c r="U51" s="8"/>
      <c r="V51" s="8"/>
      <c r="W51" s="8"/>
      <c r="X51" s="8"/>
      <c r="Y51" s="8"/>
      <c r="Z51" s="9"/>
      <c r="AA51" s="7" t="s">
        <v>38</v>
      </c>
      <c r="AB51" s="8"/>
      <c r="AC51" s="8"/>
      <c r="AD51" s="8"/>
      <c r="AE51" s="8"/>
      <c r="AF51" s="8"/>
      <c r="AG51" s="8"/>
      <c r="AH51" s="9"/>
      <c r="AI51" s="7" t="s">
        <v>39</v>
      </c>
      <c r="AJ51" s="8"/>
      <c r="AK51" s="8"/>
      <c r="AL51" s="8"/>
      <c r="AM51" s="8"/>
      <c r="AN51" s="8"/>
      <c r="AO51" s="8"/>
      <c r="AP51" s="9"/>
      <c r="AR51" s="7" t="s">
        <v>40</v>
      </c>
      <c r="AS51" s="8"/>
      <c r="AT51" s="8"/>
      <c r="AU51" s="8"/>
      <c r="AV51" s="8"/>
      <c r="AW51" s="8"/>
      <c r="AX51" s="8"/>
      <c r="AY51" s="9"/>
      <c r="AZ51" s="7" t="s">
        <v>41</v>
      </c>
      <c r="BA51" s="8"/>
      <c r="BB51" s="8"/>
      <c r="BC51" s="8"/>
      <c r="BD51" s="8"/>
      <c r="BE51" s="8"/>
      <c r="BF51" s="8"/>
      <c r="BG51" s="8"/>
      <c r="BH51" s="9"/>
      <c r="BI51" s="7" t="s">
        <v>42</v>
      </c>
      <c r="BJ51" s="8"/>
      <c r="BK51" s="8"/>
      <c r="BL51" s="8"/>
      <c r="BM51" s="8"/>
      <c r="BN51" s="8"/>
      <c r="BO51" s="8"/>
      <c r="BP51" s="9"/>
    </row>
    <row r="52" spans="2:68" x14ac:dyDescent="0.25">
      <c r="B52" s="5" t="s">
        <v>43</v>
      </c>
      <c r="C52" s="10">
        <v>2019</v>
      </c>
      <c r="D52" s="11">
        <v>2020</v>
      </c>
      <c r="E52" s="11">
        <v>2021</v>
      </c>
      <c r="F52" s="11">
        <v>2022</v>
      </c>
      <c r="G52" s="11">
        <v>2023</v>
      </c>
      <c r="H52" s="11">
        <v>2024</v>
      </c>
      <c r="I52" s="11">
        <v>2025</v>
      </c>
      <c r="J52" s="12" t="s">
        <v>14</v>
      </c>
      <c r="K52" s="10">
        <v>2019</v>
      </c>
      <c r="L52" s="11">
        <v>2020</v>
      </c>
      <c r="M52" s="11">
        <v>2021</v>
      </c>
      <c r="N52" s="11">
        <v>2022</v>
      </c>
      <c r="O52" s="11">
        <v>2023</v>
      </c>
      <c r="P52" s="11">
        <v>2024</v>
      </c>
      <c r="Q52" s="11">
        <v>2025</v>
      </c>
      <c r="R52" s="12" t="s">
        <v>14</v>
      </c>
      <c r="S52" s="10">
        <v>2019</v>
      </c>
      <c r="T52" s="11">
        <v>2020</v>
      </c>
      <c r="U52" s="11">
        <v>2021</v>
      </c>
      <c r="V52" s="11">
        <v>2022</v>
      </c>
      <c r="W52" s="11">
        <v>2023</v>
      </c>
      <c r="X52" s="11">
        <v>2024</v>
      </c>
      <c r="Y52" s="11">
        <v>2025</v>
      </c>
      <c r="Z52" s="12" t="s">
        <v>14</v>
      </c>
      <c r="AA52" s="10">
        <v>2019</v>
      </c>
      <c r="AB52" s="11">
        <v>2020</v>
      </c>
      <c r="AC52" s="11">
        <v>2021</v>
      </c>
      <c r="AD52" s="11">
        <v>2022</v>
      </c>
      <c r="AE52" s="11">
        <v>2023</v>
      </c>
      <c r="AF52" s="11">
        <v>2024</v>
      </c>
      <c r="AG52" s="11">
        <v>2025</v>
      </c>
      <c r="AH52" s="12" t="s">
        <v>14</v>
      </c>
      <c r="AI52" s="10">
        <v>2019</v>
      </c>
      <c r="AJ52" s="11">
        <v>2020</v>
      </c>
      <c r="AK52" s="11">
        <v>2021</v>
      </c>
      <c r="AL52" s="11">
        <v>2022</v>
      </c>
      <c r="AM52" s="11">
        <v>2023</v>
      </c>
      <c r="AN52" s="11">
        <v>2024</v>
      </c>
      <c r="AO52" s="11">
        <v>2025</v>
      </c>
      <c r="AP52" s="12" t="s">
        <v>14</v>
      </c>
      <c r="AR52" s="10">
        <v>2019</v>
      </c>
      <c r="AS52" s="11">
        <v>2020</v>
      </c>
      <c r="AT52" s="11">
        <v>2021</v>
      </c>
      <c r="AU52" s="11">
        <v>2022</v>
      </c>
      <c r="AV52" s="11">
        <v>2023</v>
      </c>
      <c r="AW52" s="11">
        <v>2024</v>
      </c>
      <c r="AX52" s="11">
        <v>2025</v>
      </c>
      <c r="AY52" s="12" t="s">
        <v>14</v>
      </c>
      <c r="AZ52" s="10">
        <v>2019</v>
      </c>
      <c r="BA52" s="11">
        <v>2020</v>
      </c>
      <c r="BB52" s="11">
        <v>2021</v>
      </c>
      <c r="BC52" s="11">
        <v>2022</v>
      </c>
      <c r="BD52" s="11">
        <v>2023</v>
      </c>
      <c r="BE52" s="11"/>
      <c r="BF52" s="11">
        <v>2024</v>
      </c>
      <c r="BG52" s="11">
        <v>2025</v>
      </c>
      <c r="BH52" s="12" t="s">
        <v>14</v>
      </c>
      <c r="BI52" s="10">
        <v>2019</v>
      </c>
      <c r="BJ52" s="11">
        <v>2020</v>
      </c>
      <c r="BK52" s="11">
        <v>2021</v>
      </c>
      <c r="BL52" s="11">
        <v>2022</v>
      </c>
      <c r="BM52" s="11">
        <v>2023</v>
      </c>
      <c r="BN52" s="11">
        <v>2024</v>
      </c>
      <c r="BO52" s="11">
        <v>2025</v>
      </c>
      <c r="BP52" s="12" t="s">
        <v>14</v>
      </c>
    </row>
    <row r="53" spans="2:68" x14ac:dyDescent="0.25">
      <c r="B53" s="13" t="s">
        <v>15</v>
      </c>
      <c r="C53" s="14">
        <v>15234.524344276801</v>
      </c>
      <c r="D53" s="15">
        <v>12618.2590926047</v>
      </c>
      <c r="E53" s="15">
        <v>11927.373465147301</v>
      </c>
      <c r="F53" s="15">
        <v>11822.739227425</v>
      </c>
      <c r="G53" s="15">
        <v>10484.4587524816</v>
      </c>
      <c r="H53" s="15">
        <v>8765.0999493835807</v>
      </c>
      <c r="I53" s="15">
        <v>6899.5300292745897</v>
      </c>
      <c r="J53" s="16">
        <v>-0.21284068988171556</v>
      </c>
      <c r="K53" s="14">
        <v>54050.760446862398</v>
      </c>
      <c r="L53" s="15">
        <v>52102.260150583097</v>
      </c>
      <c r="M53" s="15">
        <v>51598.213891522602</v>
      </c>
      <c r="N53" s="15">
        <v>47535.393714319798</v>
      </c>
      <c r="O53" s="15">
        <v>52362.213369181103</v>
      </c>
      <c r="P53" s="15">
        <v>49305.420650105603</v>
      </c>
      <c r="Q53" s="15">
        <v>40633.951952674899</v>
      </c>
      <c r="R53" s="16">
        <v>-0.17587252239398821</v>
      </c>
      <c r="S53" s="14">
        <v>7333.4855405729004</v>
      </c>
      <c r="T53" s="15">
        <v>7378.5221350088495</v>
      </c>
      <c r="U53" s="15">
        <v>6718.78515737409</v>
      </c>
      <c r="V53" s="15">
        <v>3886.3048736266401</v>
      </c>
      <c r="W53" s="15">
        <v>3037.1566065737902</v>
      </c>
      <c r="X53" s="15">
        <v>2504.2673012732398</v>
      </c>
      <c r="Y53" s="15">
        <v>2341.36906459699</v>
      </c>
      <c r="Z53" s="16">
        <v>-6.504826245721762E-2</v>
      </c>
      <c r="AA53" s="14">
        <v>69285.284791139202</v>
      </c>
      <c r="AB53" s="15">
        <v>64720.519243187795</v>
      </c>
      <c r="AC53" s="15">
        <v>63525.587356669901</v>
      </c>
      <c r="AD53" s="15">
        <v>59358.1329417448</v>
      </c>
      <c r="AE53" s="15">
        <v>62846.672121662705</v>
      </c>
      <c r="AF53" s="15">
        <v>58070.520599489188</v>
      </c>
      <c r="AG53" s="15">
        <v>47533.481981949488</v>
      </c>
      <c r="AH53" s="16">
        <v>-0.18145245657798337</v>
      </c>
      <c r="AI53" s="14">
        <v>22568.0098848497</v>
      </c>
      <c r="AJ53" s="15">
        <v>19996.781227613548</v>
      </c>
      <c r="AK53" s="15">
        <v>18646.15862252139</v>
      </c>
      <c r="AL53" s="15">
        <v>15709.044101051641</v>
      </c>
      <c r="AM53" s="15">
        <v>13521.615359055389</v>
      </c>
      <c r="AN53" s="15">
        <v>11269.36725065682</v>
      </c>
      <c r="AO53" s="15">
        <v>9240.8990938715797</v>
      </c>
      <c r="AP53" s="16">
        <v>-0.17999840733445027</v>
      </c>
      <c r="AR53" s="14">
        <v>784.49450178910001</v>
      </c>
      <c r="AS53" s="15">
        <v>636.85101463578405</v>
      </c>
      <c r="AT53" s="15">
        <v>609.06595681885301</v>
      </c>
      <c r="AU53" s="15">
        <v>592.17322431527202</v>
      </c>
      <c r="AV53" s="15">
        <v>543.32097968365201</v>
      </c>
      <c r="AW53" s="15">
        <v>466.08206766064097</v>
      </c>
      <c r="AX53" s="15">
        <v>398.29284036902402</v>
      </c>
      <c r="AY53" s="16">
        <v>-0.14544483041766576</v>
      </c>
      <c r="AZ53" s="14">
        <v>70069.779292928302</v>
      </c>
      <c r="BA53" s="15">
        <v>65357.370257823583</v>
      </c>
      <c r="BB53" s="15">
        <v>64134.653313488758</v>
      </c>
      <c r="BC53" s="15">
        <v>59950.306166060072</v>
      </c>
      <c r="BD53" s="15">
        <v>63389.993101346357</v>
      </c>
      <c r="BE53" s="15"/>
      <c r="BF53" s="15">
        <v>58536.602667149826</v>
      </c>
      <c r="BG53" s="15">
        <v>47931.774822318512</v>
      </c>
      <c r="BH53" s="16">
        <v>-0.18116575546982749</v>
      </c>
      <c r="BI53" s="14">
        <v>23352.5043866388</v>
      </c>
      <c r="BJ53" s="15">
        <v>20633.632242249332</v>
      </c>
      <c r="BK53" s="15">
        <v>19255.224579340244</v>
      </c>
      <c r="BL53" s="15">
        <v>16301.217325366913</v>
      </c>
      <c r="BM53" s="15">
        <v>14064.936338739042</v>
      </c>
      <c r="BN53" s="15">
        <v>11735.449318317462</v>
      </c>
      <c r="BO53" s="15">
        <v>9639.1919342406036</v>
      </c>
      <c r="BP53" s="16">
        <v>-0.17862608641706468</v>
      </c>
    </row>
    <row r="54" spans="2:68" x14ac:dyDescent="0.25">
      <c r="B54" s="17" t="s">
        <v>16</v>
      </c>
      <c r="C54" s="14">
        <v>4034.1716393548299</v>
      </c>
      <c r="D54" s="15">
        <v>3326.6570076011699</v>
      </c>
      <c r="E54" s="15">
        <v>3276.0636536552802</v>
      </c>
      <c r="F54" s="15">
        <v>3411.3879089900302</v>
      </c>
      <c r="G54" s="15">
        <v>3215.59468915662</v>
      </c>
      <c r="H54" s="15">
        <v>3341.0138606047399</v>
      </c>
      <c r="I54" s="15">
        <v>2969.79198673976</v>
      </c>
      <c r="J54" s="16">
        <v>-0.1111105458861481</v>
      </c>
      <c r="K54" s="14">
        <v>61369.188800069198</v>
      </c>
      <c r="L54" s="15">
        <v>56656.1274753869</v>
      </c>
      <c r="M54" s="15">
        <v>56886.727536544902</v>
      </c>
      <c r="N54" s="15">
        <v>49988.499339260103</v>
      </c>
      <c r="O54" s="15">
        <v>57128.975176548498</v>
      </c>
      <c r="P54" s="15">
        <v>77812.955034788698</v>
      </c>
      <c r="Q54" s="15">
        <v>54802.291815614401</v>
      </c>
      <c r="R54" s="16">
        <v>-0.29571763736368406</v>
      </c>
      <c r="S54" s="14">
        <v>59189.179477546699</v>
      </c>
      <c r="T54" s="15">
        <v>55325.3849942776</v>
      </c>
      <c r="U54" s="15">
        <v>33154.962430954802</v>
      </c>
      <c r="V54" s="15">
        <v>26256.65455417</v>
      </c>
      <c r="W54" s="15">
        <v>23438.720689579299</v>
      </c>
      <c r="X54" s="15">
        <v>16875.934829048001</v>
      </c>
      <c r="Y54" s="15">
        <v>15760.867892430801</v>
      </c>
      <c r="Z54" s="16">
        <v>-6.6074380347681316E-2</v>
      </c>
      <c r="AA54" s="14">
        <v>65403.360439424025</v>
      </c>
      <c r="AB54" s="15">
        <v>59982.784482988071</v>
      </c>
      <c r="AC54" s="15">
        <v>60162.79119020018</v>
      </c>
      <c r="AD54" s="15">
        <v>53399.887248250132</v>
      </c>
      <c r="AE54" s="15">
        <v>60344.569865705118</v>
      </c>
      <c r="AF54" s="15">
        <v>81153.968895393438</v>
      </c>
      <c r="AG54" s="15">
        <v>57772.083802354158</v>
      </c>
      <c r="AH54" s="16">
        <v>-0.28811757959956674</v>
      </c>
      <c r="AI54" s="14">
        <v>63223.351116901526</v>
      </c>
      <c r="AJ54" s="15">
        <v>58652.04200187877</v>
      </c>
      <c r="AK54" s="15">
        <v>36431.026084610079</v>
      </c>
      <c r="AL54" s="15">
        <v>29668.042463160029</v>
      </c>
      <c r="AM54" s="15">
        <v>26654.315378735919</v>
      </c>
      <c r="AN54" s="15">
        <v>20216.948689652741</v>
      </c>
      <c r="AO54" s="15">
        <v>18730.659879170562</v>
      </c>
      <c r="AP54" s="16">
        <v>-7.351697000857893E-2</v>
      </c>
      <c r="AR54" s="14">
        <v>198.619234813795</v>
      </c>
      <c r="AS54" s="15">
        <v>196.84194761409</v>
      </c>
      <c r="AT54" s="15">
        <v>196.89197089243001</v>
      </c>
      <c r="AU54" s="15">
        <v>205.70192808788499</v>
      </c>
      <c r="AV54" s="15">
        <v>238.66634230715999</v>
      </c>
      <c r="AW54" s="15">
        <v>248.966814570069</v>
      </c>
      <c r="AX54" s="15">
        <v>220.60234992187401</v>
      </c>
      <c r="AY54" s="16">
        <v>-0.11392869646975434</v>
      </c>
      <c r="AZ54" s="14">
        <v>65601.979674237824</v>
      </c>
      <c r="BA54" s="15">
        <v>60179.626430602162</v>
      </c>
      <c r="BB54" s="15">
        <v>60359.683161092609</v>
      </c>
      <c r="BC54" s="15">
        <v>53605.58917633802</v>
      </c>
      <c r="BD54" s="15">
        <v>60583.236208012277</v>
      </c>
      <c r="BE54" s="15"/>
      <c r="BF54" s="15">
        <v>81402.935709963509</v>
      </c>
      <c r="BG54" s="15">
        <v>57992.68615227603</v>
      </c>
      <c r="BH54" s="16">
        <v>-0.28758483159744475</v>
      </c>
      <c r="BI54" s="14">
        <v>63421.970351715318</v>
      </c>
      <c r="BJ54" s="15">
        <v>58848.883949492862</v>
      </c>
      <c r="BK54" s="15">
        <v>36627.918055502509</v>
      </c>
      <c r="BL54" s="15">
        <v>29873.744391247914</v>
      </c>
      <c r="BM54" s="15">
        <v>26892.981721043077</v>
      </c>
      <c r="BN54" s="15">
        <v>20465.915504222812</v>
      </c>
      <c r="BO54" s="15">
        <v>18951.262229092437</v>
      </c>
      <c r="BP54" s="16">
        <v>-7.4008576592522801E-2</v>
      </c>
    </row>
    <row r="55" spans="2:68" x14ac:dyDescent="0.25">
      <c r="B55" s="17" t="s">
        <v>17</v>
      </c>
      <c r="C55" s="14">
        <v>3261.3931308446699</v>
      </c>
      <c r="D55" s="15">
        <v>2654.1375875314102</v>
      </c>
      <c r="E55" s="15">
        <v>3165.36394650787</v>
      </c>
      <c r="F55" s="15">
        <v>2960.8215940564601</v>
      </c>
      <c r="G55" s="15">
        <v>2566.2134442749698</v>
      </c>
      <c r="H55" s="15">
        <v>2169.5656387622998</v>
      </c>
      <c r="I55" s="15">
        <v>2504.3668054099899</v>
      </c>
      <c r="J55" s="16">
        <v>0.15431714102860172</v>
      </c>
      <c r="K55" s="14">
        <v>17958.6846082763</v>
      </c>
      <c r="L55" s="15">
        <v>12897.801925006799</v>
      </c>
      <c r="M55" s="15">
        <v>16552.072628087601</v>
      </c>
      <c r="N55" s="15">
        <v>15316.596563826901</v>
      </c>
      <c r="O55" s="15">
        <v>12675.345997479901</v>
      </c>
      <c r="P55" s="15">
        <v>15374.692590377001</v>
      </c>
      <c r="Q55" s="15">
        <v>12387.7703267009</v>
      </c>
      <c r="R55" s="16">
        <v>-0.19427525110619848</v>
      </c>
      <c r="S55" s="14">
        <v>47309.2261066215</v>
      </c>
      <c r="T55" s="15">
        <v>44332.329369755302</v>
      </c>
      <c r="U55" s="15">
        <v>24517.066520023898</v>
      </c>
      <c r="V55" s="15">
        <v>7448.5568248686996</v>
      </c>
      <c r="W55" s="15">
        <v>5606.3355757364498</v>
      </c>
      <c r="X55" s="15">
        <v>4410.1296867993296</v>
      </c>
      <c r="Y55" s="15">
        <v>3674.36624346707</v>
      </c>
      <c r="Z55" s="16">
        <v>-0.16683487688232657</v>
      </c>
      <c r="AA55" s="14">
        <v>21220.07773912097</v>
      </c>
      <c r="AB55" s="15">
        <v>15551.939512538209</v>
      </c>
      <c r="AC55" s="15">
        <v>19717.436574595471</v>
      </c>
      <c r="AD55" s="15">
        <v>18277.41815788336</v>
      </c>
      <c r="AE55" s="15">
        <v>15241.559441754871</v>
      </c>
      <c r="AF55" s="15">
        <v>17544.258229139301</v>
      </c>
      <c r="AG55" s="15">
        <v>14892.137132110889</v>
      </c>
      <c r="AH55" s="16">
        <v>-0.15116746814769844</v>
      </c>
      <c r="AI55" s="14">
        <v>50570.61923746617</v>
      </c>
      <c r="AJ55" s="15">
        <v>46986.466957286713</v>
      </c>
      <c r="AK55" s="15">
        <v>27682.430466531769</v>
      </c>
      <c r="AL55" s="15">
        <v>10409.37841892516</v>
      </c>
      <c r="AM55" s="15">
        <v>8172.54902001142</v>
      </c>
      <c r="AN55" s="15">
        <v>6579.6953255616299</v>
      </c>
      <c r="AO55" s="15">
        <v>6178.7330488770604</v>
      </c>
      <c r="AP55" s="16">
        <v>-6.0939337894090784E-2</v>
      </c>
      <c r="AR55" s="14">
        <v>162.62344468775001</v>
      </c>
      <c r="AS55" s="15">
        <v>152.40874689806799</v>
      </c>
      <c r="AT55" s="15">
        <v>168.37326413275599</v>
      </c>
      <c r="AU55" s="15">
        <v>183.91144822995301</v>
      </c>
      <c r="AV55" s="15">
        <v>197.70295239819001</v>
      </c>
      <c r="AW55" s="15">
        <v>203.30828780901899</v>
      </c>
      <c r="AX55" s="15">
        <v>0</v>
      </c>
      <c r="AY55" s="16">
        <v>-1</v>
      </c>
      <c r="AZ55" s="14">
        <v>21382.70118380872</v>
      </c>
      <c r="BA55" s="15">
        <v>15704.348259436278</v>
      </c>
      <c r="BB55" s="15">
        <v>19885.809838728226</v>
      </c>
      <c r="BC55" s="15">
        <v>18461.329606113311</v>
      </c>
      <c r="BD55" s="15">
        <v>15439.26239415306</v>
      </c>
      <c r="BE55" s="15"/>
      <c r="BF55" s="15">
        <v>17747.566516948318</v>
      </c>
      <c r="BG55" s="15">
        <v>14892.137132110889</v>
      </c>
      <c r="BH55" s="16">
        <v>-0.16089131893719577</v>
      </c>
      <c r="BI55" s="14">
        <v>50733.242682153919</v>
      </c>
      <c r="BJ55" s="15">
        <v>47138.875704184778</v>
      </c>
      <c r="BK55" s="15">
        <v>27850.803730664524</v>
      </c>
      <c r="BL55" s="15">
        <v>10593.289867155114</v>
      </c>
      <c r="BM55" s="15">
        <v>8370.2519724096092</v>
      </c>
      <c r="BN55" s="15">
        <v>6783.003613370649</v>
      </c>
      <c r="BO55" s="15">
        <v>6178.7330488770604</v>
      </c>
      <c r="BP55" s="16">
        <v>-8.908598593438033E-2</v>
      </c>
    </row>
    <row r="56" spans="2:68" x14ac:dyDescent="0.25">
      <c r="B56" s="17" t="s">
        <v>18</v>
      </c>
      <c r="C56" s="14">
        <v>1644.38163811903</v>
      </c>
      <c r="D56" s="15">
        <v>2094.4231412078698</v>
      </c>
      <c r="E56" s="15">
        <v>1972.0786221093699</v>
      </c>
      <c r="F56" s="15">
        <v>2090.1907154965502</v>
      </c>
      <c r="G56" s="15">
        <v>1680.3849616257501</v>
      </c>
      <c r="H56" s="15">
        <v>1691.0055762776201</v>
      </c>
      <c r="I56" s="15">
        <v>1189.8660125045101</v>
      </c>
      <c r="J56" s="16">
        <v>-0.2963559498581072</v>
      </c>
      <c r="K56" s="14">
        <v>35048.3080069196</v>
      </c>
      <c r="L56" s="15">
        <v>36751.966746416001</v>
      </c>
      <c r="M56" s="15">
        <v>35639.9900575949</v>
      </c>
      <c r="N56" s="15">
        <v>33923.0182239286</v>
      </c>
      <c r="O56" s="15">
        <v>30805.0059513876</v>
      </c>
      <c r="P56" s="15">
        <v>28756.168352678</v>
      </c>
      <c r="Q56" s="15">
        <v>25914.800903253701</v>
      </c>
      <c r="R56" s="16">
        <v>-9.8808972550742724E-2</v>
      </c>
      <c r="S56" s="14">
        <v>35048.3080069196</v>
      </c>
      <c r="T56" s="15">
        <v>36751.966746416001</v>
      </c>
      <c r="U56" s="15">
        <v>35639.9900575949</v>
      </c>
      <c r="V56" s="15">
        <v>33923.0182239286</v>
      </c>
      <c r="W56" s="15">
        <v>30805.0059513876</v>
      </c>
      <c r="X56" s="15">
        <v>28756.168352678</v>
      </c>
      <c r="Y56" s="15">
        <v>25914.800903253701</v>
      </c>
      <c r="Z56" s="16">
        <v>-9.8808972550742724E-2</v>
      </c>
      <c r="AA56" s="14">
        <v>36692.689645038627</v>
      </c>
      <c r="AB56" s="15">
        <v>38846.389887623867</v>
      </c>
      <c r="AC56" s="15">
        <v>37612.068679704273</v>
      </c>
      <c r="AD56" s="15">
        <v>36013.208939425152</v>
      </c>
      <c r="AE56" s="15">
        <v>32485.390913013351</v>
      </c>
      <c r="AF56" s="15">
        <v>30447.173928955621</v>
      </c>
      <c r="AG56" s="15">
        <v>27104.666915758211</v>
      </c>
      <c r="AH56" s="16">
        <v>-0.109780534015955</v>
      </c>
      <c r="AI56" s="14">
        <v>36692.689645038627</v>
      </c>
      <c r="AJ56" s="15">
        <v>38846.389887623867</v>
      </c>
      <c r="AK56" s="15">
        <v>37612.068679704273</v>
      </c>
      <c r="AL56" s="15">
        <v>36013.208939425152</v>
      </c>
      <c r="AM56" s="15">
        <v>32485.390913013351</v>
      </c>
      <c r="AN56" s="15">
        <v>30447.173928955621</v>
      </c>
      <c r="AO56" s="15">
        <v>27104.666915758211</v>
      </c>
      <c r="AP56" s="16">
        <v>-0.109780534015955</v>
      </c>
      <c r="AR56" s="14">
        <v>0</v>
      </c>
      <c r="AS56" s="15">
        <v>0</v>
      </c>
      <c r="AT56" s="15">
        <v>0</v>
      </c>
      <c r="AU56" s="15">
        <v>0</v>
      </c>
      <c r="AV56" s="15">
        <v>0</v>
      </c>
      <c r="AW56" s="15">
        <v>0</v>
      </c>
      <c r="AX56" s="15">
        <v>20.563270465157299</v>
      </c>
      <c r="AY56" s="16" t="s">
        <v>22</v>
      </c>
      <c r="AZ56" s="14">
        <v>36692.689645038627</v>
      </c>
      <c r="BA56" s="15">
        <v>38846.389887623867</v>
      </c>
      <c r="BB56" s="15">
        <v>37612.068679704273</v>
      </c>
      <c r="BC56" s="15">
        <v>36013.208939425152</v>
      </c>
      <c r="BD56" s="15">
        <v>32485.390913013351</v>
      </c>
      <c r="BE56" s="15"/>
      <c r="BF56" s="15">
        <v>30447.173928955621</v>
      </c>
      <c r="BG56" s="15">
        <v>27125.230186223369</v>
      </c>
      <c r="BH56" s="16">
        <v>-0.10910515867527015</v>
      </c>
      <c r="BI56" s="14">
        <v>36692.689645038627</v>
      </c>
      <c r="BJ56" s="15">
        <v>38846.389887623867</v>
      </c>
      <c r="BK56" s="15">
        <v>37612.068679704273</v>
      </c>
      <c r="BL56" s="15">
        <v>36013.208939425152</v>
      </c>
      <c r="BM56" s="15">
        <v>32485.390913013351</v>
      </c>
      <c r="BN56" s="15">
        <v>30447.173928955621</v>
      </c>
      <c r="BO56" s="15">
        <v>27125.230186223369</v>
      </c>
      <c r="BP56" s="16">
        <v>-0.10910515867527015</v>
      </c>
    </row>
    <row r="57" spans="2:68" x14ac:dyDescent="0.25">
      <c r="B57" s="17" t="s">
        <v>19</v>
      </c>
      <c r="C57" s="14">
        <v>462.11279269978502</v>
      </c>
      <c r="D57" s="15">
        <v>371.17352466138999</v>
      </c>
      <c r="E57" s="15">
        <v>354.568001029551</v>
      </c>
      <c r="F57" s="15">
        <v>422.43061963492403</v>
      </c>
      <c r="G57" s="15">
        <v>408.63064933967399</v>
      </c>
      <c r="H57" s="15">
        <v>374.73202004342102</v>
      </c>
      <c r="I57" s="15">
        <v>330.83356468697502</v>
      </c>
      <c r="J57" s="16">
        <v>-0.11714626188431776</v>
      </c>
      <c r="K57" s="14">
        <v>8523.8619448918107</v>
      </c>
      <c r="L57" s="15">
        <v>8625.7981658909903</v>
      </c>
      <c r="M57" s="15">
        <v>8836.6381108493097</v>
      </c>
      <c r="N57" s="15">
        <v>9517.1399558938592</v>
      </c>
      <c r="O57" s="15">
        <v>9727.9539207629896</v>
      </c>
      <c r="P57" s="15">
        <v>9669.5944799726403</v>
      </c>
      <c r="Q57" s="15">
        <v>8788.0165366196998</v>
      </c>
      <c r="R57" s="16">
        <v>-9.1170104928271489E-2</v>
      </c>
      <c r="S57" s="14">
        <v>8111.4437328451104</v>
      </c>
      <c r="T57" s="15">
        <v>3916.55190436867</v>
      </c>
      <c r="U57" s="15">
        <v>2693.73443229845</v>
      </c>
      <c r="V57" s="15">
        <v>2631.6165276689499</v>
      </c>
      <c r="W57" s="15">
        <v>53.819434440380903</v>
      </c>
      <c r="X57" s="15">
        <v>54.668752549562697</v>
      </c>
      <c r="Y57" s="15">
        <v>53.463625289572299</v>
      </c>
      <c r="Z57" s="16">
        <v>-2.2044169727447716E-2</v>
      </c>
      <c r="AA57" s="14">
        <v>8985.9747375915958</v>
      </c>
      <c r="AB57" s="15">
        <v>8996.9716905523801</v>
      </c>
      <c r="AC57" s="15">
        <v>9191.2061118788606</v>
      </c>
      <c r="AD57" s="15">
        <v>9939.5705755287836</v>
      </c>
      <c r="AE57" s="15">
        <v>10136.584570102663</v>
      </c>
      <c r="AF57" s="15">
        <v>10044.326500016061</v>
      </c>
      <c r="AG57" s="15">
        <v>9118.8501013066743</v>
      </c>
      <c r="AH57" s="16">
        <v>-9.2139218961859393E-2</v>
      </c>
      <c r="AI57" s="14">
        <v>8573.5565255448946</v>
      </c>
      <c r="AJ57" s="15">
        <v>4287.7254290300598</v>
      </c>
      <c r="AK57" s="15">
        <v>3048.3024333280009</v>
      </c>
      <c r="AL57" s="15">
        <v>3054.0471473038738</v>
      </c>
      <c r="AM57" s="15">
        <v>462.45008378005491</v>
      </c>
      <c r="AN57" s="15">
        <v>429.40077259298369</v>
      </c>
      <c r="AO57" s="15">
        <v>384.29718997654732</v>
      </c>
      <c r="AP57" s="16">
        <v>-0.10503842912082673</v>
      </c>
      <c r="AR57" s="14">
        <v>43.636118875131501</v>
      </c>
      <c r="AS57" s="15">
        <v>34.1541294135477</v>
      </c>
      <c r="AT57" s="15">
        <v>30.0558259241235</v>
      </c>
      <c r="AU57" s="15">
        <v>40.160882774693803</v>
      </c>
      <c r="AV57" s="15">
        <v>42.280332017365701</v>
      </c>
      <c r="AW57" s="15">
        <v>41.576856828900802</v>
      </c>
      <c r="AX57" s="15">
        <v>36.5030844873679</v>
      </c>
      <c r="AY57" s="16">
        <v>-0.12203357176355945</v>
      </c>
      <c r="AZ57" s="14">
        <v>9029.6108564667265</v>
      </c>
      <c r="BA57" s="15">
        <v>9031.1258199659278</v>
      </c>
      <c r="BB57" s="15">
        <v>9221.2619378029849</v>
      </c>
      <c r="BC57" s="15">
        <v>9979.7314583034768</v>
      </c>
      <c r="BD57" s="15">
        <v>10178.864902120029</v>
      </c>
      <c r="BE57" s="15"/>
      <c r="BF57" s="15">
        <v>10085.903356844961</v>
      </c>
      <c r="BG57" s="15">
        <v>9155.3531857940416</v>
      </c>
      <c r="BH57" s="16">
        <v>-9.2262451674136492E-2</v>
      </c>
      <c r="BI57" s="14">
        <v>8617.1926444200253</v>
      </c>
      <c r="BJ57" s="15">
        <v>4321.8795584436075</v>
      </c>
      <c r="BK57" s="15">
        <v>3078.3582592521243</v>
      </c>
      <c r="BL57" s="15">
        <v>3094.2080300785674</v>
      </c>
      <c r="BM57" s="15">
        <v>504.73041579742062</v>
      </c>
      <c r="BN57" s="15">
        <v>470.9776294218845</v>
      </c>
      <c r="BO57" s="15">
        <v>420.80027446391523</v>
      </c>
      <c r="BP57" s="16">
        <v>-0.10653872248573881</v>
      </c>
    </row>
    <row r="58" spans="2:68" x14ac:dyDescent="0.25">
      <c r="B58" s="17" t="s">
        <v>20</v>
      </c>
      <c r="C58" s="14">
        <v>1074.0563811151801</v>
      </c>
      <c r="D58" s="15">
        <v>925.11904398919899</v>
      </c>
      <c r="E58" s="15">
        <v>1037.10265523269</v>
      </c>
      <c r="F58" s="15">
        <v>1440.62609956905</v>
      </c>
      <c r="G58" s="15">
        <v>1412.4932983605499</v>
      </c>
      <c r="H58" s="15">
        <v>1376.8644092691</v>
      </c>
      <c r="I58" s="15">
        <v>2072.3466814241801</v>
      </c>
      <c r="J58" s="16">
        <v>0.5051203789371479</v>
      </c>
      <c r="K58" s="14">
        <v>49430.142079984602</v>
      </c>
      <c r="L58" s="15">
        <v>47288.822805642398</v>
      </c>
      <c r="M58" s="15">
        <v>49605.270805673201</v>
      </c>
      <c r="N58" s="15">
        <v>56927.1695083046</v>
      </c>
      <c r="O58" s="15">
        <v>54156.469197967301</v>
      </c>
      <c r="P58" s="15">
        <v>60538.131339265703</v>
      </c>
      <c r="Q58" s="15">
        <v>54499.577968274003</v>
      </c>
      <c r="R58" s="16">
        <v>-9.9747931384777111E-2</v>
      </c>
      <c r="S58" s="14">
        <v>47877.677095997002</v>
      </c>
      <c r="T58" s="15">
        <v>49319.295683726203</v>
      </c>
      <c r="U58" s="15">
        <v>43641.776937640898</v>
      </c>
      <c r="V58" s="15">
        <v>25419.540309276599</v>
      </c>
      <c r="W58" s="15">
        <v>23528.674028712401</v>
      </c>
      <c r="X58" s="15">
        <v>22699.558087862399</v>
      </c>
      <c r="Y58" s="15">
        <v>19656.076984136202</v>
      </c>
      <c r="Z58" s="16">
        <v>-0.13407666756973413</v>
      </c>
      <c r="AA58" s="14">
        <v>50504.198461099782</v>
      </c>
      <c r="AB58" s="15">
        <v>48213.941849631599</v>
      </c>
      <c r="AC58" s="15">
        <v>50642.373460905888</v>
      </c>
      <c r="AD58" s="15">
        <v>58367.795607873646</v>
      </c>
      <c r="AE58" s="15">
        <v>55568.962496327847</v>
      </c>
      <c r="AF58" s="15">
        <v>61914.995748534806</v>
      </c>
      <c r="AG58" s="15">
        <v>56571.92464969818</v>
      </c>
      <c r="AH58" s="16">
        <v>-8.629688226964094E-2</v>
      </c>
      <c r="AI58" s="14">
        <v>48951.733477112182</v>
      </c>
      <c r="AJ58" s="15">
        <v>50244.414727715404</v>
      </c>
      <c r="AK58" s="15">
        <v>44678.879592873585</v>
      </c>
      <c r="AL58" s="15">
        <v>26860.166408845649</v>
      </c>
      <c r="AM58" s="15">
        <v>24941.167327072952</v>
      </c>
      <c r="AN58" s="15">
        <v>24076.422497131498</v>
      </c>
      <c r="AO58" s="15">
        <v>21728.423665560382</v>
      </c>
      <c r="AP58" s="16">
        <v>-9.7522745825334378E-2</v>
      </c>
      <c r="AR58" s="14">
        <v>0</v>
      </c>
      <c r="AS58" s="15">
        <v>0</v>
      </c>
      <c r="AT58" s="15">
        <v>0</v>
      </c>
      <c r="AU58" s="15">
        <v>0</v>
      </c>
      <c r="AV58" s="15">
        <v>0</v>
      </c>
      <c r="AW58" s="15">
        <v>0</v>
      </c>
      <c r="AX58" s="15">
        <v>0</v>
      </c>
      <c r="AY58" s="16" t="s">
        <v>22</v>
      </c>
      <c r="AZ58" s="14">
        <v>50504.198461099782</v>
      </c>
      <c r="BA58" s="15">
        <v>48213.941849631599</v>
      </c>
      <c r="BB58" s="15">
        <v>50642.373460905888</v>
      </c>
      <c r="BC58" s="15">
        <v>58367.795607873646</v>
      </c>
      <c r="BD58" s="15">
        <v>55568.962496327847</v>
      </c>
      <c r="BE58" s="15"/>
      <c r="BF58" s="15">
        <v>61914.995748534806</v>
      </c>
      <c r="BG58" s="15">
        <v>56571.92464969818</v>
      </c>
      <c r="BH58" s="16">
        <v>-8.629688226964094E-2</v>
      </c>
      <c r="BI58" s="14">
        <v>48951.733477112182</v>
      </c>
      <c r="BJ58" s="15">
        <v>50244.414727715404</v>
      </c>
      <c r="BK58" s="15">
        <v>44678.879592873585</v>
      </c>
      <c r="BL58" s="15">
        <v>26860.166408845649</v>
      </c>
      <c r="BM58" s="15">
        <v>24941.167327072952</v>
      </c>
      <c r="BN58" s="15">
        <v>24076.422497131498</v>
      </c>
      <c r="BO58" s="15">
        <v>21728.423665560382</v>
      </c>
      <c r="BP58" s="16">
        <v>-9.7522745825334378E-2</v>
      </c>
    </row>
    <row r="59" spans="2:68" x14ac:dyDescent="0.25">
      <c r="B59" s="17" t="s">
        <v>21</v>
      </c>
      <c r="C59" s="14">
        <v>1126.9156894974701</v>
      </c>
      <c r="D59" s="15">
        <v>1252.4293944363801</v>
      </c>
      <c r="E59" s="15">
        <v>1232.48265910287</v>
      </c>
      <c r="F59" s="15">
        <v>1033.77661661817</v>
      </c>
      <c r="G59" s="15">
        <v>1100.3529841258</v>
      </c>
      <c r="H59" s="15">
        <v>1043.33201936817</v>
      </c>
      <c r="I59" s="15">
        <v>1228.65416101248</v>
      </c>
      <c r="J59" s="16">
        <v>0.17762527958888774</v>
      </c>
      <c r="K59" s="14">
        <v>22102.8103998232</v>
      </c>
      <c r="L59" s="15">
        <v>19903.999999840798</v>
      </c>
      <c r="M59" s="15">
        <v>24062.079999807502</v>
      </c>
      <c r="N59" s="15">
        <v>17934.568959831598</v>
      </c>
      <c r="O59" s="15">
        <v>17604.6699143392</v>
      </c>
      <c r="P59" s="15">
        <v>23389.235865676899</v>
      </c>
      <c r="Q59" s="15">
        <v>19861.6656160971</v>
      </c>
      <c r="R59" s="16">
        <v>-0.15082024354444246</v>
      </c>
      <c r="S59" s="14">
        <v>22102.8103998232</v>
      </c>
      <c r="T59" s="15">
        <v>19903.999999840798</v>
      </c>
      <c r="U59" s="15">
        <v>24062.079999807502</v>
      </c>
      <c r="V59" s="15">
        <v>13456.906433914401</v>
      </c>
      <c r="W59" s="15">
        <v>10530.904354635801</v>
      </c>
      <c r="X59" s="15">
        <v>11962.951753008299</v>
      </c>
      <c r="Y59" s="15">
        <v>9183.5836374495302</v>
      </c>
      <c r="Z59" s="16">
        <v>-0.23233129857435453</v>
      </c>
      <c r="AA59" s="14">
        <v>23229.726089320669</v>
      </c>
      <c r="AB59" s="15">
        <v>21156.42939427718</v>
      </c>
      <c r="AC59" s="15">
        <v>25294.56265891037</v>
      </c>
      <c r="AD59" s="15">
        <v>18968.34557644977</v>
      </c>
      <c r="AE59" s="15">
        <v>18705.022898464998</v>
      </c>
      <c r="AF59" s="15">
        <v>24432.567885045068</v>
      </c>
      <c r="AG59" s="15">
        <v>21090.31977710958</v>
      </c>
      <c r="AH59" s="16">
        <v>-0.13679479470437672</v>
      </c>
      <c r="AI59" s="14">
        <v>23229.726089320669</v>
      </c>
      <c r="AJ59" s="15">
        <v>21156.42939427718</v>
      </c>
      <c r="AK59" s="15">
        <v>25294.56265891037</v>
      </c>
      <c r="AL59" s="15">
        <v>14490.683050532571</v>
      </c>
      <c r="AM59" s="15">
        <v>11631.257338761601</v>
      </c>
      <c r="AN59" s="15">
        <v>13006.28377237647</v>
      </c>
      <c r="AO59" s="15">
        <v>10412.237798462011</v>
      </c>
      <c r="AP59" s="16">
        <v>-0.19944559255456584</v>
      </c>
      <c r="AR59" s="14">
        <v>0</v>
      </c>
      <c r="AS59" s="15">
        <v>0</v>
      </c>
      <c r="AT59" s="15">
        <v>0</v>
      </c>
      <c r="AU59" s="15">
        <v>0</v>
      </c>
      <c r="AV59" s="15">
        <v>0</v>
      </c>
      <c r="AW59" s="15">
        <v>0</v>
      </c>
      <c r="AX59" s="15">
        <v>0</v>
      </c>
      <c r="AY59" s="16" t="s">
        <v>22</v>
      </c>
      <c r="AZ59" s="14">
        <v>23229.726089320669</v>
      </c>
      <c r="BA59" s="15">
        <v>21156.42939427718</v>
      </c>
      <c r="BB59" s="15">
        <v>25294.56265891037</v>
      </c>
      <c r="BC59" s="15">
        <v>18968.34557644977</v>
      </c>
      <c r="BD59" s="15">
        <v>18705.022898464998</v>
      </c>
      <c r="BE59" s="15"/>
      <c r="BF59" s="15">
        <v>24432.567885045068</v>
      </c>
      <c r="BG59" s="15">
        <v>21090.31977710958</v>
      </c>
      <c r="BH59" s="16">
        <v>-0.13679479470437672</v>
      </c>
      <c r="BI59" s="14">
        <v>23229.726089320669</v>
      </c>
      <c r="BJ59" s="15">
        <v>21156.42939427718</v>
      </c>
      <c r="BK59" s="15">
        <v>25294.56265891037</v>
      </c>
      <c r="BL59" s="15">
        <v>14490.683050532571</v>
      </c>
      <c r="BM59" s="15">
        <v>11631.257338761601</v>
      </c>
      <c r="BN59" s="15">
        <v>13006.28377237647</v>
      </c>
      <c r="BO59" s="15">
        <v>10412.237798462011</v>
      </c>
      <c r="BP59" s="16">
        <v>-0.19944559255456584</v>
      </c>
    </row>
    <row r="60" spans="2:68" ht="13.5" x14ac:dyDescent="0.25">
      <c r="B60" s="17" t="s">
        <v>23</v>
      </c>
      <c r="C60" s="14">
        <v>113.293742998558</v>
      </c>
      <c r="D60" s="15">
        <v>42.3027345106524</v>
      </c>
      <c r="E60" s="15">
        <v>17.2376142231101</v>
      </c>
      <c r="F60" s="15">
        <v>44.637605048742898</v>
      </c>
      <c r="G60" s="15">
        <v>55.973494185968399</v>
      </c>
      <c r="H60" s="15">
        <v>39.831456050812598</v>
      </c>
      <c r="I60" s="15">
        <v>38.751827482699603</v>
      </c>
      <c r="J60" s="16">
        <v>-2.7104923473942888E-2</v>
      </c>
      <c r="K60" s="14">
        <v>74.902879799400793</v>
      </c>
      <c r="L60" s="15">
        <v>77.754474499378006</v>
      </c>
      <c r="M60" s="15">
        <v>76.482405199388097</v>
      </c>
      <c r="N60" s="15">
        <v>133.79383371959699</v>
      </c>
      <c r="O60" s="15">
        <v>168.368597906237</v>
      </c>
      <c r="P60" s="15">
        <v>270.82256509663301</v>
      </c>
      <c r="Q60" s="15">
        <v>258.65457869473101</v>
      </c>
      <c r="R60" s="16">
        <v>-4.4929736181917868E-2</v>
      </c>
      <c r="S60" s="14">
        <v>6.4511027599483901</v>
      </c>
      <c r="T60" s="15">
        <v>5.1935671599584499</v>
      </c>
      <c r="U60" s="15">
        <v>4.8726438999610204</v>
      </c>
      <c r="V60" s="15">
        <v>4.9182702227597703</v>
      </c>
      <c r="W60" s="15">
        <v>5.3915105161385402</v>
      </c>
      <c r="X60" s="15">
        <v>0.61870842567099404</v>
      </c>
      <c r="Y60" s="15">
        <v>0.98445508395879699</v>
      </c>
      <c r="Z60" s="16">
        <v>0.59114542991902508</v>
      </c>
      <c r="AA60" s="14">
        <v>188.19662279795881</v>
      </c>
      <c r="AB60" s="15">
        <v>120.05720901003041</v>
      </c>
      <c r="AC60" s="15">
        <v>93.720019422498197</v>
      </c>
      <c r="AD60" s="15">
        <v>178.43143876833989</v>
      </c>
      <c r="AE60" s="15">
        <v>224.34209209220541</v>
      </c>
      <c r="AF60" s="15">
        <v>310.65402114744563</v>
      </c>
      <c r="AG60" s="15">
        <v>297.4064061774306</v>
      </c>
      <c r="AH60" s="16">
        <v>-4.2644273269288657E-2</v>
      </c>
      <c r="AI60" s="14">
        <v>119.74484575850639</v>
      </c>
      <c r="AJ60" s="15">
        <v>47.496301670610848</v>
      </c>
      <c r="AK60" s="15">
        <v>22.110258123071119</v>
      </c>
      <c r="AL60" s="15">
        <v>49.555875271502671</v>
      </c>
      <c r="AM60" s="15">
        <v>61.365004702106937</v>
      </c>
      <c r="AN60" s="15">
        <v>40.450164476483593</v>
      </c>
      <c r="AO60" s="15">
        <v>39.736282566658403</v>
      </c>
      <c r="AP60" s="16">
        <v>-1.7648430335560628E-2</v>
      </c>
      <c r="AR60" s="14">
        <v>0.12438696644405101</v>
      </c>
      <c r="AS60" s="15">
        <v>4.7226731150304499E-2</v>
      </c>
      <c r="AT60" s="15">
        <v>2.18779275290562E-2</v>
      </c>
      <c r="AU60" s="15">
        <v>7.4360711246128405E-2</v>
      </c>
      <c r="AV60" s="15">
        <v>9.9495422975891396E-2</v>
      </c>
      <c r="AW60" s="15">
        <v>7.2708150969371999E-2</v>
      </c>
      <c r="AX60" s="15">
        <v>8.6621458714707805E-2</v>
      </c>
      <c r="AY60" s="16">
        <v>0.19135829421926465</v>
      </c>
      <c r="AZ60" s="14">
        <v>188.32100976440287</v>
      </c>
      <c r="BA60" s="15">
        <v>120.10443574118071</v>
      </c>
      <c r="BB60" s="15">
        <v>93.741897350027259</v>
      </c>
      <c r="BC60" s="15">
        <v>178.50579947958602</v>
      </c>
      <c r="BD60" s="15">
        <v>224.44158751518128</v>
      </c>
      <c r="BE60" s="15"/>
      <c r="BF60" s="15">
        <v>310.72672929841502</v>
      </c>
      <c r="BG60" s="15">
        <v>297.49302763614531</v>
      </c>
      <c r="BH60" s="16">
        <v>-4.2589518102127522E-2</v>
      </c>
      <c r="BI60" s="14">
        <v>119.86923272495044</v>
      </c>
      <c r="BJ60" s="15">
        <v>47.543528401761151</v>
      </c>
      <c r="BK60" s="15">
        <v>22.132136050600177</v>
      </c>
      <c r="BL60" s="15">
        <v>49.6302359827488</v>
      </c>
      <c r="BM60" s="15">
        <v>61.464500125082829</v>
      </c>
      <c r="BN60" s="15">
        <v>40.522872627452962</v>
      </c>
      <c r="BO60" s="15">
        <v>39.822904025373113</v>
      </c>
      <c r="BP60" s="16">
        <v>-1.7273420088329106E-2</v>
      </c>
    </row>
    <row r="61" spans="2:68" s="5" customFormat="1" x14ac:dyDescent="0.25">
      <c r="B61" s="18" t="s">
        <v>24</v>
      </c>
      <c r="C61" s="19">
        <v>26950.8493589063</v>
      </c>
      <c r="D61" s="20">
        <v>23284.501526542801</v>
      </c>
      <c r="E61" s="20">
        <v>22982.270617007998</v>
      </c>
      <c r="F61" s="20">
        <v>23226.6103868389</v>
      </c>
      <c r="G61" s="20">
        <v>20924.1022735509</v>
      </c>
      <c r="H61" s="20">
        <v>18801.444929759698</v>
      </c>
      <c r="I61" s="20">
        <v>17234.141068535198</v>
      </c>
      <c r="J61" s="21">
        <v>-8.3360819717834933E-2</v>
      </c>
      <c r="K61" s="19">
        <v>248558.65916662701</v>
      </c>
      <c r="L61" s="20">
        <v>234304.53174326601</v>
      </c>
      <c r="M61" s="20">
        <v>243257.47543527899</v>
      </c>
      <c r="N61" s="20">
        <v>231276.180099085</v>
      </c>
      <c r="O61" s="20">
        <v>234629.002125573</v>
      </c>
      <c r="P61" s="20">
        <v>265117.02087796101</v>
      </c>
      <c r="Q61" s="20">
        <v>217146.729697929</v>
      </c>
      <c r="R61" s="21">
        <v>-0.18094006571578725</v>
      </c>
      <c r="S61" s="19">
        <v>226978.58146308601</v>
      </c>
      <c r="T61" s="20">
        <v>216933.244400553</v>
      </c>
      <c r="U61" s="20">
        <v>170433.26817959399</v>
      </c>
      <c r="V61" s="20">
        <v>113027.516017677</v>
      </c>
      <c r="W61" s="20">
        <v>97006.008151581904</v>
      </c>
      <c r="X61" s="20">
        <v>87264.297471644401</v>
      </c>
      <c r="Y61" s="20">
        <v>76585.512805707796</v>
      </c>
      <c r="Z61" s="21">
        <v>-0.12237289447504651</v>
      </c>
      <c r="AA61" s="19">
        <v>275509.50852553331</v>
      </c>
      <c r="AB61" s="20">
        <v>257589.0332698088</v>
      </c>
      <c r="AC61" s="20">
        <v>266239.746052287</v>
      </c>
      <c r="AD61" s="20">
        <v>254502.79048592391</v>
      </c>
      <c r="AE61" s="20">
        <v>255553.1043991239</v>
      </c>
      <c r="AF61" s="20">
        <v>283918.46580772073</v>
      </c>
      <c r="AG61" s="20">
        <v>234380.87076646418</v>
      </c>
      <c r="AH61" s="21">
        <v>-0.17447824290092173</v>
      </c>
      <c r="AI61" s="19">
        <v>253929.43082199231</v>
      </c>
      <c r="AJ61" s="20">
        <v>240217.74592709579</v>
      </c>
      <c r="AK61" s="20">
        <v>193415.53879660199</v>
      </c>
      <c r="AL61" s="20">
        <v>136254.1264045159</v>
      </c>
      <c r="AM61" s="20">
        <v>117930.11042513281</v>
      </c>
      <c r="AN61" s="20">
        <v>106065.7424014041</v>
      </c>
      <c r="AO61" s="20">
        <v>93819.653874242998</v>
      </c>
      <c r="AP61" s="21">
        <v>-0.11545752898062012</v>
      </c>
      <c r="AR61" s="19">
        <v>1189.4976871322201</v>
      </c>
      <c r="AS61" s="20">
        <v>1020.30306529264</v>
      </c>
      <c r="AT61" s="20">
        <v>1004.40889569569</v>
      </c>
      <c r="AU61" s="20">
        <v>1022.02184411905</v>
      </c>
      <c r="AV61" s="20">
        <v>1022.07010182934</v>
      </c>
      <c r="AW61" s="20">
        <v>960.00673501959898</v>
      </c>
      <c r="AX61" s="20">
        <v>676.04816670213802</v>
      </c>
      <c r="AY61" s="21">
        <v>-0.29578810018625945</v>
      </c>
      <c r="AZ61" s="19">
        <v>276699.00621266552</v>
      </c>
      <c r="BA61" s="20">
        <v>258609.33633510146</v>
      </c>
      <c r="BB61" s="20">
        <v>267244.15494798269</v>
      </c>
      <c r="BC61" s="20">
        <v>255524.81233004294</v>
      </c>
      <c r="BD61" s="20">
        <v>256575.17450095323</v>
      </c>
      <c r="BE61" s="20"/>
      <c r="BF61" s="20">
        <v>284878.47254274035</v>
      </c>
      <c r="BG61" s="20">
        <v>235056.91893316634</v>
      </c>
      <c r="BH61" s="21">
        <v>-0.17488704276206501</v>
      </c>
      <c r="BI61" s="19">
        <v>255118.92850912453</v>
      </c>
      <c r="BJ61" s="20">
        <v>241238.04899238845</v>
      </c>
      <c r="BK61" s="20">
        <v>194419.94769229769</v>
      </c>
      <c r="BL61" s="20">
        <v>137276.14824863494</v>
      </c>
      <c r="BM61" s="20">
        <v>118952.18052696214</v>
      </c>
      <c r="BN61" s="20">
        <v>107025.74913642371</v>
      </c>
      <c r="BO61" s="20">
        <v>94495.702040945136</v>
      </c>
      <c r="BP61" s="21">
        <v>-0.11707507021984731</v>
      </c>
    </row>
    <row r="63" spans="2:68" x14ac:dyDescent="0.25">
      <c r="B63" s="5" t="s">
        <v>25</v>
      </c>
    </row>
    <row r="64" spans="2:68" ht="13.5" x14ac:dyDescent="0.25">
      <c r="B64" t="s">
        <v>44</v>
      </c>
    </row>
    <row r="65" spans="2:42" ht="13.5" x14ac:dyDescent="0.25">
      <c r="B65" t="s">
        <v>27</v>
      </c>
    </row>
    <row r="66" spans="2:42" x14ac:dyDescent="0.25">
      <c r="B66" t="s">
        <v>28</v>
      </c>
    </row>
    <row r="67" spans="2:42" x14ac:dyDescent="0.25">
      <c r="B67" t="s">
        <v>45</v>
      </c>
    </row>
    <row r="69" spans="2:42" ht="13.5" x14ac:dyDescent="0.25">
      <c r="C69" s="7" t="s">
        <v>46</v>
      </c>
      <c r="D69" s="8"/>
      <c r="E69" s="8"/>
      <c r="F69" s="8"/>
      <c r="G69" s="8"/>
      <c r="H69" s="8"/>
      <c r="I69" s="8"/>
      <c r="J69" s="9"/>
      <c r="K69" s="7" t="s">
        <v>47</v>
      </c>
      <c r="L69" s="8"/>
      <c r="M69" s="8"/>
      <c r="N69" s="8"/>
      <c r="O69" s="8"/>
      <c r="P69" s="8"/>
      <c r="Q69" s="8"/>
      <c r="R69" s="9"/>
      <c r="S69" s="7" t="s">
        <v>48</v>
      </c>
      <c r="T69" s="8"/>
      <c r="U69" s="8"/>
      <c r="V69" s="8"/>
      <c r="W69" s="8"/>
      <c r="X69" s="8"/>
      <c r="Y69" s="8"/>
      <c r="Z69" s="9"/>
      <c r="AA69" s="7" t="s">
        <v>49</v>
      </c>
      <c r="AB69" s="8"/>
      <c r="AC69" s="8"/>
      <c r="AD69" s="8"/>
      <c r="AE69" s="8"/>
      <c r="AF69" s="8"/>
      <c r="AG69" s="8"/>
      <c r="AH69" s="9"/>
      <c r="AI69" s="7" t="s">
        <v>50</v>
      </c>
      <c r="AJ69" s="8"/>
      <c r="AK69" s="8"/>
      <c r="AL69" s="8"/>
      <c r="AM69" s="8"/>
      <c r="AN69" s="8"/>
      <c r="AO69" s="8"/>
      <c r="AP69" s="9"/>
    </row>
    <row r="70" spans="2:42" x14ac:dyDescent="0.25">
      <c r="B70" s="5" t="s">
        <v>43</v>
      </c>
      <c r="C70" s="10">
        <v>2019</v>
      </c>
      <c r="D70" s="11">
        <v>2020</v>
      </c>
      <c r="E70" s="11">
        <v>2021</v>
      </c>
      <c r="F70" s="11">
        <v>2022</v>
      </c>
      <c r="G70" s="11">
        <v>2023</v>
      </c>
      <c r="H70" s="11">
        <v>2024</v>
      </c>
      <c r="I70" s="11">
        <v>2025</v>
      </c>
      <c r="J70" s="12" t="s">
        <v>14</v>
      </c>
      <c r="K70" s="10">
        <v>2019</v>
      </c>
      <c r="L70" s="11">
        <v>2020</v>
      </c>
      <c r="M70" s="11">
        <v>2021</v>
      </c>
      <c r="N70" s="11">
        <v>2022</v>
      </c>
      <c r="O70" s="11">
        <v>2023</v>
      </c>
      <c r="P70" s="11">
        <v>2024</v>
      </c>
      <c r="Q70" s="11">
        <v>2025</v>
      </c>
      <c r="R70" s="12" t="s">
        <v>14</v>
      </c>
      <c r="S70" s="10">
        <v>2019</v>
      </c>
      <c r="T70" s="11">
        <v>2020</v>
      </c>
      <c r="U70" s="11">
        <v>2021</v>
      </c>
      <c r="V70" s="11">
        <v>2022</v>
      </c>
      <c r="W70" s="11">
        <v>2023</v>
      </c>
      <c r="X70" s="11">
        <v>2024</v>
      </c>
      <c r="Y70" s="11">
        <v>2025</v>
      </c>
      <c r="Z70" s="12" t="s">
        <v>14</v>
      </c>
      <c r="AA70" s="10">
        <v>2019</v>
      </c>
      <c r="AB70" s="11">
        <v>2020</v>
      </c>
      <c r="AC70" s="11">
        <v>2021</v>
      </c>
      <c r="AD70" s="11">
        <v>2022</v>
      </c>
      <c r="AE70" s="11">
        <v>2023</v>
      </c>
      <c r="AF70" s="11">
        <v>2024</v>
      </c>
      <c r="AG70" s="11">
        <v>2025</v>
      </c>
      <c r="AH70" s="12" t="s">
        <v>14</v>
      </c>
      <c r="AI70" s="10">
        <v>2019</v>
      </c>
      <c r="AJ70" s="11">
        <v>2020</v>
      </c>
      <c r="AK70" s="11">
        <v>2021</v>
      </c>
      <c r="AL70" s="11">
        <v>2022</v>
      </c>
      <c r="AM70" s="11">
        <v>2023</v>
      </c>
      <c r="AN70" s="11">
        <v>2024</v>
      </c>
      <c r="AO70" s="11">
        <v>2025</v>
      </c>
      <c r="AP70" s="12" t="s">
        <v>14</v>
      </c>
    </row>
    <row r="71" spans="2:42" x14ac:dyDescent="0.25">
      <c r="B71" s="13" t="s">
        <v>15</v>
      </c>
      <c r="C71" s="14">
        <v>151232.949114741</v>
      </c>
      <c r="D71" s="15">
        <v>111005.234338034</v>
      </c>
      <c r="E71" s="15">
        <v>97601.724887726305</v>
      </c>
      <c r="F71" s="15">
        <v>99681.147091100705</v>
      </c>
      <c r="G71" s="15">
        <v>90799.187997422094</v>
      </c>
      <c r="H71" s="15">
        <v>79674</v>
      </c>
      <c r="I71" s="15">
        <v>79603</v>
      </c>
      <c r="J71" s="16">
        <v>-8.9113136029317364E-4</v>
      </c>
      <c r="K71" s="14">
        <v>74157.422524776703</v>
      </c>
      <c r="L71" s="15">
        <v>65339.921342726797</v>
      </c>
      <c r="M71" s="15">
        <v>107732.476975072</v>
      </c>
      <c r="N71" s="15">
        <v>102777.475795661</v>
      </c>
      <c r="O71" s="15">
        <v>75588.731577589802</v>
      </c>
      <c r="P71" s="15">
        <v>65643</v>
      </c>
      <c r="Q71" s="15">
        <v>46947</v>
      </c>
      <c r="R71" s="16">
        <v>-0.28481330834970975</v>
      </c>
      <c r="S71" s="14">
        <v>15271.975727557799</v>
      </c>
      <c r="T71" s="15">
        <v>11288.4869177981</v>
      </c>
      <c r="U71" s="15">
        <v>11356.940742991101</v>
      </c>
      <c r="V71" s="15">
        <v>5245.8172252648201</v>
      </c>
      <c r="W71" s="15">
        <v>3638.9625111611799</v>
      </c>
      <c r="X71" s="15">
        <v>2851.4515891096198</v>
      </c>
      <c r="Y71" s="15">
        <v>2365.9104904771798</v>
      </c>
      <c r="Z71" s="16">
        <v>-0.17027856986485002</v>
      </c>
      <c r="AA71" s="14">
        <v>47631.874879069903</v>
      </c>
      <c r="AB71" s="15">
        <v>38399.3434010356</v>
      </c>
      <c r="AC71" s="15">
        <v>26734.5880085028</v>
      </c>
      <c r="AD71" s="15">
        <v>24721.943405853901</v>
      </c>
      <c r="AE71" s="15">
        <v>30711.998814522201</v>
      </c>
      <c r="AF71" s="15">
        <v>25066</v>
      </c>
      <c r="AG71" s="15">
        <v>15604.6541591858</v>
      </c>
      <c r="AH71" s="16">
        <v>-0.37745734623849836</v>
      </c>
      <c r="AI71" s="14">
        <v>288294.22224614542</v>
      </c>
      <c r="AJ71" s="15">
        <v>226032.9859995945</v>
      </c>
      <c r="AK71" s="15">
        <v>243425.7306142922</v>
      </c>
      <c r="AL71" s="15">
        <v>232426.38351788043</v>
      </c>
      <c r="AM71" s="15">
        <v>200738.88090069525</v>
      </c>
      <c r="AN71" s="15">
        <v>173234.45158910961</v>
      </c>
      <c r="AO71" s="15">
        <v>144520.56464966299</v>
      </c>
      <c r="AP71" s="16">
        <v>-0.16575159661400585</v>
      </c>
    </row>
    <row r="72" spans="2:42" x14ac:dyDescent="0.25">
      <c r="B72" s="17" t="s">
        <v>16</v>
      </c>
      <c r="C72" s="14">
        <v>53410.273700953701</v>
      </c>
      <c r="D72" s="15">
        <v>43859.277106567497</v>
      </c>
      <c r="E72" s="15">
        <v>37546.515627291497</v>
      </c>
      <c r="F72" s="15">
        <v>36920.598044493498</v>
      </c>
      <c r="G72" s="15">
        <v>58605.763606773799</v>
      </c>
      <c r="H72" s="15">
        <v>50544</v>
      </c>
      <c r="I72" s="15">
        <v>56495</v>
      </c>
      <c r="J72" s="16">
        <v>0.11773899968344415</v>
      </c>
      <c r="K72" s="14">
        <v>7588.7461387452004</v>
      </c>
      <c r="L72" s="15">
        <v>8580.3099517984992</v>
      </c>
      <c r="M72" s="15">
        <v>10618.3817639683</v>
      </c>
      <c r="N72" s="15">
        <v>18075.121873316501</v>
      </c>
      <c r="O72" s="15">
        <v>28085.995138207501</v>
      </c>
      <c r="P72" s="15">
        <v>15165</v>
      </c>
      <c r="Q72" s="15">
        <v>14562</v>
      </c>
      <c r="R72" s="16">
        <v>-3.9762611275964366E-2</v>
      </c>
      <c r="S72" s="14">
        <v>16217.674813380399</v>
      </c>
      <c r="T72" s="15">
        <v>15084.0567084575</v>
      </c>
      <c r="U72" s="15">
        <v>15774.472298697199</v>
      </c>
      <c r="V72" s="15">
        <v>11163.809072633199</v>
      </c>
      <c r="W72" s="15">
        <v>7820.3269146247603</v>
      </c>
      <c r="X72" s="15">
        <v>5469.9786076242899</v>
      </c>
      <c r="Y72" s="15">
        <v>4276.0524732576296</v>
      </c>
      <c r="Z72" s="16">
        <v>-0.21826888549481982</v>
      </c>
      <c r="AA72" s="14">
        <v>42886.4941552241</v>
      </c>
      <c r="AB72" s="15">
        <v>42799.161248687902</v>
      </c>
      <c r="AC72" s="15">
        <v>41807.818993371198</v>
      </c>
      <c r="AD72" s="15">
        <v>39585.377113785398</v>
      </c>
      <c r="AE72" s="15">
        <v>43174.907903414503</v>
      </c>
      <c r="AF72" s="15">
        <v>30066</v>
      </c>
      <c r="AG72" s="15">
        <v>57088.402058676897</v>
      </c>
      <c r="AH72" s="16">
        <v>0.89876944251569535</v>
      </c>
      <c r="AI72" s="14">
        <v>120103.18880830338</v>
      </c>
      <c r="AJ72" s="15">
        <v>110322.8050155114</v>
      </c>
      <c r="AK72" s="15">
        <v>105747.18868332819</v>
      </c>
      <c r="AL72" s="15">
        <v>105744.9061042286</v>
      </c>
      <c r="AM72" s="15">
        <v>137686.99356302057</v>
      </c>
      <c r="AN72" s="15">
        <v>101244.97860762429</v>
      </c>
      <c r="AO72" s="15">
        <v>132421.45453193452</v>
      </c>
      <c r="AP72" s="16">
        <v>0.30793108313188466</v>
      </c>
    </row>
    <row r="73" spans="2:42" x14ac:dyDescent="0.25">
      <c r="B73" s="17" t="s">
        <v>17</v>
      </c>
      <c r="C73" s="14">
        <v>16155.909397289501</v>
      </c>
      <c r="D73" s="15">
        <v>26566.304371308699</v>
      </c>
      <c r="E73" s="15">
        <v>2134.9009988678999</v>
      </c>
      <c r="F73" s="15">
        <v>27694.3130407875</v>
      </c>
      <c r="G73" s="15">
        <v>30586.911180487001</v>
      </c>
      <c r="H73" s="15">
        <v>27225</v>
      </c>
      <c r="I73" s="15">
        <v>27786</v>
      </c>
      <c r="J73" s="16">
        <v>2.0606060606060517E-2</v>
      </c>
      <c r="K73" s="14">
        <v>22758.255693495899</v>
      </c>
      <c r="L73" s="15">
        <v>8126.8121084812001</v>
      </c>
      <c r="M73" s="15">
        <v>40016.5879678848</v>
      </c>
      <c r="N73" s="15">
        <v>16003.4664751155</v>
      </c>
      <c r="O73" s="15">
        <v>13655.312619436299</v>
      </c>
      <c r="P73" s="15">
        <v>11696</v>
      </c>
      <c r="Q73" s="15">
        <v>12142</v>
      </c>
      <c r="R73" s="16">
        <v>3.8132694938440403E-2</v>
      </c>
      <c r="S73" s="14">
        <v>5645.7272592010204</v>
      </c>
      <c r="T73" s="15">
        <v>4943.66169375134</v>
      </c>
      <c r="U73" s="15">
        <v>5867.7246759708596</v>
      </c>
      <c r="V73" s="15">
        <v>1812.9437212139501</v>
      </c>
      <c r="W73" s="15">
        <v>1398.12217443708</v>
      </c>
      <c r="X73" s="15">
        <v>993.39689012068095</v>
      </c>
      <c r="Y73" s="15">
        <v>864.42844084596402</v>
      </c>
      <c r="Z73" s="16">
        <v>-0.12982570265450444</v>
      </c>
      <c r="AA73" s="14">
        <v>11498.675628750399</v>
      </c>
      <c r="AB73" s="15">
        <v>12070.2015831102</v>
      </c>
      <c r="AC73" s="15">
        <v>23370.665383057501</v>
      </c>
      <c r="AD73" s="15">
        <v>12868.807200633801</v>
      </c>
      <c r="AE73" s="15">
        <v>22458.4295103242</v>
      </c>
      <c r="AF73" s="15">
        <v>16792</v>
      </c>
      <c r="AG73" s="15">
        <v>10457.4795069549</v>
      </c>
      <c r="AH73" s="16">
        <v>-0.37723442669396734</v>
      </c>
      <c r="AI73" s="14">
        <v>56058.567978736814</v>
      </c>
      <c r="AJ73" s="15">
        <v>51706.979756651432</v>
      </c>
      <c r="AK73" s="15">
        <v>71389.879025781062</v>
      </c>
      <c r="AL73" s="15">
        <v>58379.530437750756</v>
      </c>
      <c r="AM73" s="15">
        <v>68098.775484684578</v>
      </c>
      <c r="AN73" s="15">
        <v>56706.396890120683</v>
      </c>
      <c r="AO73" s="15">
        <v>51249.907947800864</v>
      </c>
      <c r="AP73" s="16">
        <v>-9.6223516949821231E-2</v>
      </c>
    </row>
    <row r="74" spans="2:42" x14ac:dyDescent="0.25">
      <c r="B74" s="17" t="s">
        <v>18</v>
      </c>
      <c r="C74" s="14">
        <v>59063.315267333899</v>
      </c>
      <c r="D74" s="15">
        <v>35511.655746029202</v>
      </c>
      <c r="E74" s="15">
        <v>48460.229765487202</v>
      </c>
      <c r="F74" s="15">
        <v>19232.436944212099</v>
      </c>
      <c r="G74" s="15">
        <v>22202.476380108401</v>
      </c>
      <c r="H74" s="15">
        <v>38254</v>
      </c>
      <c r="I74" s="15">
        <v>43555</v>
      </c>
      <c r="J74" s="16">
        <v>0.13857374392220412</v>
      </c>
      <c r="K74" s="14">
        <v>13688.574861400501</v>
      </c>
      <c r="L74" s="15">
        <v>16905.177167333499</v>
      </c>
      <c r="M74" s="15">
        <v>17125.4883662705</v>
      </c>
      <c r="N74" s="15">
        <v>22484.7827907828</v>
      </c>
      <c r="O74" s="15">
        <v>570.01187800759999</v>
      </c>
      <c r="P74" s="15">
        <v>2030</v>
      </c>
      <c r="Q74" s="15">
        <v>4461</v>
      </c>
      <c r="R74" s="16">
        <v>1.197536945812808</v>
      </c>
      <c r="S74" s="14">
        <v>3092.3086945361101</v>
      </c>
      <c r="T74" s="15">
        <v>3106.3810829557901</v>
      </c>
      <c r="U74" s="15">
        <v>4057.2848873428602</v>
      </c>
      <c r="V74" s="15">
        <v>12171.969244220099</v>
      </c>
      <c r="W74" s="15">
        <v>12225.3031169968</v>
      </c>
      <c r="X74" s="15">
        <v>7950.8239201811102</v>
      </c>
      <c r="Y74" s="15">
        <v>10765.889729836899</v>
      </c>
      <c r="Z74" s="16">
        <v>0.35405963431166843</v>
      </c>
      <c r="AA74" s="14">
        <v>14754.5646839735</v>
      </c>
      <c r="AB74" s="15">
        <v>40844.651898939301</v>
      </c>
      <c r="AC74" s="15">
        <v>40110.966039135797</v>
      </c>
      <c r="AD74" s="15">
        <v>34537.5039847351</v>
      </c>
      <c r="AE74" s="15">
        <v>19216.893083775201</v>
      </c>
      <c r="AF74" s="15">
        <v>13622</v>
      </c>
      <c r="AG74" s="15">
        <v>28028.311194095098</v>
      </c>
      <c r="AH74" s="16">
        <v>1.0575768017982012</v>
      </c>
      <c r="AI74" s="14">
        <v>90598.763507244017</v>
      </c>
      <c r="AJ74" s="15">
        <v>96367.865895257797</v>
      </c>
      <c r="AK74" s="15">
        <v>109753.96905823637</v>
      </c>
      <c r="AL74" s="15">
        <v>88426.692963950103</v>
      </c>
      <c r="AM74" s="15">
        <v>54214.684458888005</v>
      </c>
      <c r="AN74" s="15">
        <v>61856.823920181108</v>
      </c>
      <c r="AO74" s="15">
        <v>86810.200923931989</v>
      </c>
      <c r="AP74" s="16">
        <v>0.40340540335453134</v>
      </c>
    </row>
    <row r="75" spans="2:42" x14ac:dyDescent="0.25">
      <c r="B75" s="17" t="s">
        <v>19</v>
      </c>
      <c r="C75" s="14">
        <v>9034.4105388448006</v>
      </c>
      <c r="D75" s="15">
        <v>31828.173609707101</v>
      </c>
      <c r="E75" s="15">
        <v>40.801194175299997</v>
      </c>
      <c r="F75" s="15">
        <v>24098.912609792998</v>
      </c>
      <c r="G75" s="15">
        <v>37326.738619648197</v>
      </c>
      <c r="H75" s="15">
        <v>15491</v>
      </c>
      <c r="I75" s="15">
        <v>11835</v>
      </c>
      <c r="J75" s="16">
        <v>-0.23600800464786009</v>
      </c>
      <c r="K75" s="14">
        <v>21877.471969406</v>
      </c>
      <c r="L75" s="15">
        <v>4311.8946456405001</v>
      </c>
      <c r="M75" s="15">
        <v>38970.513811291501</v>
      </c>
      <c r="N75" s="15">
        <v>5431.2948399345996</v>
      </c>
      <c r="O75" s="15">
        <v>6856.9957531692999</v>
      </c>
      <c r="P75" s="15">
        <v>1567</v>
      </c>
      <c r="Q75" s="15">
        <v>1539</v>
      </c>
      <c r="R75" s="16">
        <v>-1.7868538608806661E-2</v>
      </c>
      <c r="S75" s="14">
        <v>1045.5226653981799</v>
      </c>
      <c r="T75" s="15">
        <v>669.37597177794601</v>
      </c>
      <c r="U75" s="15">
        <v>922.85765526684202</v>
      </c>
      <c r="V75" s="15">
        <v>483.430444174375</v>
      </c>
      <c r="W75" s="15">
        <v>114.259042829945</v>
      </c>
      <c r="X75" s="15">
        <v>113.76552292805</v>
      </c>
      <c r="Y75" s="15">
        <v>101.411069312149</v>
      </c>
      <c r="Z75" s="16">
        <v>-0.10859576168532603</v>
      </c>
      <c r="AA75" s="14">
        <v>9159.2409368069002</v>
      </c>
      <c r="AB75" s="15">
        <v>9626.6749603274002</v>
      </c>
      <c r="AC75" s="15">
        <v>11468.2547598208</v>
      </c>
      <c r="AD75" s="15">
        <v>14593.8057051285</v>
      </c>
      <c r="AE75" s="15">
        <v>9440.4360828334993</v>
      </c>
      <c r="AF75" s="15">
        <v>4859</v>
      </c>
      <c r="AG75" s="15">
        <v>4927.9252083645997</v>
      </c>
      <c r="AH75" s="16">
        <v>1.4185060375509373E-2</v>
      </c>
      <c r="AI75" s="14">
        <v>41116.646110455884</v>
      </c>
      <c r="AJ75" s="15">
        <v>46436.119187452947</v>
      </c>
      <c r="AK75" s="15">
        <v>51402.42742055445</v>
      </c>
      <c r="AL75" s="15">
        <v>44607.44359903047</v>
      </c>
      <c r="AM75" s="15">
        <v>53738.429498480938</v>
      </c>
      <c r="AN75" s="15">
        <v>22030.76552292805</v>
      </c>
      <c r="AO75" s="15">
        <v>18403.33627767675</v>
      </c>
      <c r="AP75" s="16">
        <v>-0.16465289149739848</v>
      </c>
    </row>
    <row r="76" spans="2:42" x14ac:dyDescent="0.25">
      <c r="B76" s="17" t="s">
        <v>20</v>
      </c>
      <c r="C76" s="14">
        <v>29194.4616776892</v>
      </c>
      <c r="D76" s="15">
        <v>20412.602208010299</v>
      </c>
      <c r="E76" s="15">
        <v>22052.496700262702</v>
      </c>
      <c r="F76" s="15">
        <v>10444.535745933799</v>
      </c>
      <c r="G76" s="15">
        <v>20513.913371287901</v>
      </c>
      <c r="H76" s="15">
        <v>22749</v>
      </c>
      <c r="I76" s="15">
        <v>30184</v>
      </c>
      <c r="J76" s="16">
        <v>0.32682755285946641</v>
      </c>
      <c r="K76" s="14">
        <v>3072.1623147491</v>
      </c>
      <c r="L76" s="15">
        <v>3193.0071935023998</v>
      </c>
      <c r="M76" s="15">
        <v>3507.7348821572</v>
      </c>
      <c r="N76" s="15">
        <v>6587.6093830461004</v>
      </c>
      <c r="O76" s="15">
        <v>7589.0475846298996</v>
      </c>
      <c r="P76" s="15">
        <v>5143</v>
      </c>
      <c r="Q76" s="15">
        <v>9668</v>
      </c>
      <c r="R76" s="16">
        <v>0.87983667120357767</v>
      </c>
      <c r="S76" s="14">
        <v>6079.0027534831097</v>
      </c>
      <c r="T76" s="15">
        <v>5452.9940705613199</v>
      </c>
      <c r="U76" s="15">
        <v>2165.1795171336598</v>
      </c>
      <c r="V76" s="15">
        <v>6463.3661297237804</v>
      </c>
      <c r="W76" s="15">
        <v>4743.2357426827502</v>
      </c>
      <c r="X76" s="15">
        <v>5237.2630840556603</v>
      </c>
      <c r="Y76" s="15">
        <v>4423.1561099191804</v>
      </c>
      <c r="Z76" s="16">
        <v>-0.15544511724357513</v>
      </c>
      <c r="AA76" s="14">
        <v>8152.6867925907</v>
      </c>
      <c r="AB76" s="15">
        <v>7262.5774225491004</v>
      </c>
      <c r="AC76" s="15">
        <v>7643.585262044</v>
      </c>
      <c r="AD76" s="15">
        <v>6468.1478615287997</v>
      </c>
      <c r="AE76" s="15">
        <v>5492.4280539608999</v>
      </c>
      <c r="AF76" s="15">
        <v>12049</v>
      </c>
      <c r="AG76" s="15">
        <v>12284.6992005751</v>
      </c>
      <c r="AH76" s="16">
        <v>1.9561723012291532E-2</v>
      </c>
      <c r="AI76" s="14">
        <v>46498.313538512113</v>
      </c>
      <c r="AJ76" s="15">
        <v>36321.180894623118</v>
      </c>
      <c r="AK76" s="15">
        <v>35368.996361597565</v>
      </c>
      <c r="AL76" s="15">
        <v>29963.659120232482</v>
      </c>
      <c r="AM76" s="15">
        <v>38338.624752561453</v>
      </c>
      <c r="AN76" s="15">
        <v>45178.263084055659</v>
      </c>
      <c r="AO76" s="15">
        <v>56559.855310494284</v>
      </c>
      <c r="AP76" s="16">
        <v>0.25192629042118764</v>
      </c>
    </row>
    <row r="77" spans="2:42" x14ac:dyDescent="0.25">
      <c r="B77" s="17" t="s">
        <v>21</v>
      </c>
      <c r="C77" s="14">
        <v>3258.9579833298999</v>
      </c>
      <c r="D77" s="15">
        <v>9775.4304334087992</v>
      </c>
      <c r="E77" s="15">
        <v>213.16519288570001</v>
      </c>
      <c r="F77" s="15">
        <v>8667.9196856826002</v>
      </c>
      <c r="G77" s="15">
        <v>7910.1792579134999</v>
      </c>
      <c r="H77" s="15">
        <v>6901</v>
      </c>
      <c r="I77" s="15">
        <v>8144</v>
      </c>
      <c r="J77" s="16">
        <v>0.18011882335893348</v>
      </c>
      <c r="K77" s="14">
        <v>9508.8823554376995</v>
      </c>
      <c r="L77" s="15">
        <v>2288.7415695702002</v>
      </c>
      <c r="M77" s="15">
        <v>14625.368753754699</v>
      </c>
      <c r="N77" s="15">
        <v>5044.6663184313002</v>
      </c>
      <c r="O77" s="15">
        <v>4492.0496731839003</v>
      </c>
      <c r="P77" s="15">
        <v>3401</v>
      </c>
      <c r="Q77" s="15">
        <v>2372</v>
      </c>
      <c r="R77" s="16">
        <v>-0.30255807115554245</v>
      </c>
      <c r="S77" s="14">
        <v>3203.8946068928899</v>
      </c>
      <c r="T77" s="15">
        <v>2849.21944512238</v>
      </c>
      <c r="U77" s="15">
        <v>1429.1584687735699</v>
      </c>
      <c r="V77" s="15">
        <v>4262.7338884214796</v>
      </c>
      <c r="W77" s="15">
        <v>3012.3851350445302</v>
      </c>
      <c r="X77" s="15">
        <v>3042.9560319530601</v>
      </c>
      <c r="Y77" s="15">
        <v>2658.8243788239702</v>
      </c>
      <c r="Z77" s="16">
        <v>-0.1262363468599127</v>
      </c>
      <c r="AA77" s="14">
        <v>10064.4382271539</v>
      </c>
      <c r="AB77" s="15">
        <v>14168.833677466</v>
      </c>
      <c r="AC77" s="15">
        <v>18650.417291787599</v>
      </c>
      <c r="AD77" s="15">
        <v>15387.0137179126</v>
      </c>
      <c r="AE77" s="15">
        <v>16108.2196967707</v>
      </c>
      <c r="AF77" s="15">
        <v>19080</v>
      </c>
      <c r="AG77" s="15">
        <v>20099.9841885727</v>
      </c>
      <c r="AH77" s="16">
        <v>5.3458290805697084E-2</v>
      </c>
      <c r="AI77" s="14">
        <v>26036.17317281439</v>
      </c>
      <c r="AJ77" s="15">
        <v>29082.22512556738</v>
      </c>
      <c r="AK77" s="15">
        <v>34918.109707201569</v>
      </c>
      <c r="AL77" s="15">
        <v>33362.333610447982</v>
      </c>
      <c r="AM77" s="15">
        <v>31522.833762912633</v>
      </c>
      <c r="AN77" s="15">
        <v>32424.956031953061</v>
      </c>
      <c r="AO77" s="15">
        <v>33274.808567396671</v>
      </c>
      <c r="AP77" s="16">
        <v>2.6209828460711737E-2</v>
      </c>
    </row>
    <row r="78" spans="2:42" ht="13.5" x14ac:dyDescent="0.25">
      <c r="B78" s="17" t="s">
        <v>23</v>
      </c>
      <c r="C78" s="14">
        <v>0</v>
      </c>
      <c r="D78" s="15">
        <v>0</v>
      </c>
      <c r="E78" s="15">
        <v>0</v>
      </c>
      <c r="F78" s="15">
        <v>0</v>
      </c>
      <c r="G78" s="15">
        <v>0</v>
      </c>
      <c r="H78" s="15">
        <v>0</v>
      </c>
      <c r="I78" s="15">
        <v>0</v>
      </c>
      <c r="J78" s="16" t="s">
        <v>22</v>
      </c>
      <c r="K78" s="14">
        <v>0</v>
      </c>
      <c r="L78" s="15">
        <v>0</v>
      </c>
      <c r="M78" s="15">
        <v>0</v>
      </c>
      <c r="N78" s="15">
        <v>0</v>
      </c>
      <c r="O78" s="15">
        <v>0</v>
      </c>
      <c r="P78" s="15">
        <v>0</v>
      </c>
      <c r="Q78" s="15">
        <v>0</v>
      </c>
      <c r="R78" s="16" t="s">
        <v>22</v>
      </c>
      <c r="S78" s="14">
        <v>28.036128263584899</v>
      </c>
      <c r="T78" s="15">
        <v>11.100806682145601</v>
      </c>
      <c r="U78" s="15">
        <v>5.4280296814565796</v>
      </c>
      <c r="V78" s="15">
        <v>12.8082239767459</v>
      </c>
      <c r="W78" s="15">
        <v>15.9275226034728</v>
      </c>
      <c r="X78" s="15">
        <v>10.686956327816899</v>
      </c>
      <c r="Y78" s="15">
        <v>11.505590101332</v>
      </c>
      <c r="Z78" s="16">
        <v>7.6601208838506407E-2</v>
      </c>
      <c r="AA78" s="14">
        <v>0</v>
      </c>
      <c r="AB78" s="15">
        <v>0</v>
      </c>
      <c r="AC78" s="15">
        <v>0</v>
      </c>
      <c r="AD78" s="15">
        <v>0</v>
      </c>
      <c r="AE78" s="15">
        <v>0</v>
      </c>
      <c r="AF78" s="15">
        <v>0</v>
      </c>
      <c r="AG78" s="15">
        <v>0</v>
      </c>
      <c r="AH78" s="16" t="s">
        <v>22</v>
      </c>
      <c r="AI78" s="14">
        <v>28.036128263584899</v>
      </c>
      <c r="AJ78" s="15">
        <v>11.100806682145601</v>
      </c>
      <c r="AK78" s="15">
        <v>5.4280296814565796</v>
      </c>
      <c r="AL78" s="15">
        <v>12.8082239767459</v>
      </c>
      <c r="AM78" s="15">
        <v>15.9275226034728</v>
      </c>
      <c r="AN78" s="15">
        <v>10.686956327816899</v>
      </c>
      <c r="AO78" s="15">
        <v>11.505590101332</v>
      </c>
      <c r="AP78" s="16">
        <v>7.6601208838506407E-2</v>
      </c>
    </row>
    <row r="79" spans="2:42" s="5" customFormat="1" x14ac:dyDescent="0.25">
      <c r="B79" s="18" t="s">
        <v>24</v>
      </c>
      <c r="C79" s="19">
        <v>321350.27768018201</v>
      </c>
      <c r="D79" s="20">
        <v>278958.67781306599</v>
      </c>
      <c r="E79" s="20">
        <v>208049.834366697</v>
      </c>
      <c r="F79" s="20">
        <v>226739.86316200299</v>
      </c>
      <c r="G79" s="20">
        <v>267945.17041364103</v>
      </c>
      <c r="H79" s="20">
        <v>240838</v>
      </c>
      <c r="I79" s="20">
        <v>257602</v>
      </c>
      <c r="J79" s="21">
        <v>6.9606955712968821E-2</v>
      </c>
      <c r="K79" s="19">
        <v>152651.515858011</v>
      </c>
      <c r="L79" s="20">
        <v>108745.863979053</v>
      </c>
      <c r="M79" s="20">
        <v>232596.55252039901</v>
      </c>
      <c r="N79" s="20">
        <v>176404.41747628801</v>
      </c>
      <c r="O79" s="20">
        <v>136838.144224224</v>
      </c>
      <c r="P79" s="20">
        <v>104645</v>
      </c>
      <c r="Q79" s="20">
        <v>91691</v>
      </c>
      <c r="R79" s="21">
        <v>-0.12378995651966174</v>
      </c>
      <c r="S79" s="19">
        <v>50584.142648713198</v>
      </c>
      <c r="T79" s="20">
        <v>43405.276697106499</v>
      </c>
      <c r="U79" s="20">
        <v>41579.046275857603</v>
      </c>
      <c r="V79" s="20">
        <v>41616.877949628397</v>
      </c>
      <c r="W79" s="20">
        <v>32968.522160380497</v>
      </c>
      <c r="X79" s="20">
        <v>25670.322602300301</v>
      </c>
      <c r="Y79" s="20">
        <v>25467.178282574299</v>
      </c>
      <c r="Z79" s="21">
        <v>-7.9135865518027426E-3</v>
      </c>
      <c r="AA79" s="19">
        <v>144147.97530356899</v>
      </c>
      <c r="AB79" s="20">
        <v>165171.444192116</v>
      </c>
      <c r="AC79" s="20">
        <v>169786.29573772001</v>
      </c>
      <c r="AD79" s="20">
        <v>148162.59898957799</v>
      </c>
      <c r="AE79" s="20">
        <v>146603.31314560099</v>
      </c>
      <c r="AF79" s="20">
        <v>121534</v>
      </c>
      <c r="AG79" s="20">
        <v>148491.45551642499</v>
      </c>
      <c r="AH79" s="21">
        <v>0.22180999157787107</v>
      </c>
      <c r="AI79" s="19">
        <v>668733.91149047518</v>
      </c>
      <c r="AJ79" s="20">
        <v>596281.2626813415</v>
      </c>
      <c r="AK79" s="20">
        <v>652011.72890067357</v>
      </c>
      <c r="AL79" s="20">
        <v>592923.7575774974</v>
      </c>
      <c r="AM79" s="20">
        <v>584355.14994384651</v>
      </c>
      <c r="AN79" s="20">
        <v>492687.32260230032</v>
      </c>
      <c r="AO79" s="20">
        <v>523251.63379899925</v>
      </c>
      <c r="AP79" s="21">
        <v>6.2035919729500622E-2</v>
      </c>
    </row>
    <row r="81" spans="2:58" x14ac:dyDescent="0.25">
      <c r="B81" s="5" t="s">
        <v>25</v>
      </c>
    </row>
    <row r="82" spans="2:58" ht="13.5" x14ac:dyDescent="0.25">
      <c r="B82" t="s">
        <v>51</v>
      </c>
    </row>
    <row r="83" spans="2:58" ht="13.5" x14ac:dyDescent="0.25">
      <c r="B83" t="s">
        <v>27</v>
      </c>
    </row>
    <row r="84" spans="2:58" x14ac:dyDescent="0.25">
      <c r="B84" t="s">
        <v>28</v>
      </c>
    </row>
    <row r="85" spans="2:58" x14ac:dyDescent="0.25">
      <c r="B85" t="s">
        <v>52</v>
      </c>
    </row>
    <row r="87" spans="2:58" x14ac:dyDescent="0.25">
      <c r="C87" s="7" t="s">
        <v>53</v>
      </c>
      <c r="D87" s="8"/>
      <c r="E87" s="8"/>
      <c r="F87" s="8"/>
      <c r="G87" s="8"/>
      <c r="H87" s="8"/>
      <c r="I87" s="8"/>
      <c r="J87" s="9"/>
      <c r="K87" s="7" t="s">
        <v>54</v>
      </c>
      <c r="L87" s="8"/>
      <c r="M87" s="8"/>
      <c r="N87" s="8"/>
      <c r="O87" s="8"/>
      <c r="P87" s="8"/>
      <c r="Q87" s="8"/>
      <c r="R87" s="9"/>
      <c r="S87" s="7" t="s">
        <v>55</v>
      </c>
      <c r="T87" s="8"/>
      <c r="U87" s="8"/>
      <c r="V87" s="8"/>
      <c r="W87" s="8"/>
      <c r="X87" s="8"/>
      <c r="Y87" s="8"/>
      <c r="Z87" s="9"/>
      <c r="AA87" s="7" t="s">
        <v>56</v>
      </c>
      <c r="AB87" s="8"/>
      <c r="AC87" s="8"/>
      <c r="AD87" s="8"/>
      <c r="AE87" s="8"/>
      <c r="AF87" s="8"/>
      <c r="AG87" s="8"/>
      <c r="AH87" s="9"/>
      <c r="AI87" s="7" t="s">
        <v>57</v>
      </c>
      <c r="AJ87" s="8"/>
      <c r="AK87" s="8"/>
      <c r="AL87" s="8"/>
      <c r="AM87" s="8"/>
      <c r="AN87" s="8"/>
      <c r="AO87" s="8"/>
      <c r="AP87" s="9"/>
      <c r="AQ87" s="7" t="s">
        <v>58</v>
      </c>
      <c r="AR87" s="8"/>
      <c r="AS87" s="8"/>
      <c r="AT87" s="8"/>
      <c r="AU87" s="8"/>
      <c r="AV87" s="8"/>
      <c r="AW87" s="8"/>
      <c r="AX87" s="9"/>
      <c r="AY87" s="7" t="s">
        <v>59</v>
      </c>
      <c r="AZ87" s="8"/>
      <c r="BA87" s="8"/>
      <c r="BB87" s="8"/>
      <c r="BC87" s="8"/>
      <c r="BD87" s="8"/>
      <c r="BE87" s="8"/>
      <c r="BF87" s="9"/>
    </row>
    <row r="88" spans="2:58" x14ac:dyDescent="0.25">
      <c r="B88" s="5" t="s">
        <v>43</v>
      </c>
      <c r="C88" s="27">
        <v>2019</v>
      </c>
      <c r="D88" s="5">
        <v>2020</v>
      </c>
      <c r="E88" s="5">
        <v>2021</v>
      </c>
      <c r="F88" s="5">
        <v>2022</v>
      </c>
      <c r="G88" s="5">
        <v>2023</v>
      </c>
      <c r="H88" s="5">
        <v>2024</v>
      </c>
      <c r="I88" s="5">
        <v>2025</v>
      </c>
      <c r="J88" s="28" t="s">
        <v>14</v>
      </c>
      <c r="K88" s="10">
        <v>2019</v>
      </c>
      <c r="L88" s="11">
        <v>2020</v>
      </c>
      <c r="M88" s="11">
        <v>2021</v>
      </c>
      <c r="N88" s="11">
        <v>2022</v>
      </c>
      <c r="O88" s="11">
        <v>2023</v>
      </c>
      <c r="P88" s="11">
        <v>2024</v>
      </c>
      <c r="Q88" s="11">
        <v>2025</v>
      </c>
      <c r="R88" s="12" t="s">
        <v>14</v>
      </c>
      <c r="S88" s="10">
        <v>2019</v>
      </c>
      <c r="T88" s="11">
        <v>2020</v>
      </c>
      <c r="U88" s="11">
        <v>2021</v>
      </c>
      <c r="V88" s="11">
        <v>2022</v>
      </c>
      <c r="W88" s="11">
        <v>2023</v>
      </c>
      <c r="X88" s="11">
        <v>2024</v>
      </c>
      <c r="Y88" s="11">
        <v>2025</v>
      </c>
      <c r="Z88" s="12" t="s">
        <v>14</v>
      </c>
      <c r="AA88" s="10">
        <v>2019</v>
      </c>
      <c r="AB88" s="11">
        <v>2020</v>
      </c>
      <c r="AC88" s="11">
        <v>2021</v>
      </c>
      <c r="AD88" s="11">
        <v>2022</v>
      </c>
      <c r="AE88" s="11">
        <v>2023</v>
      </c>
      <c r="AF88" s="11">
        <v>2024</v>
      </c>
      <c r="AG88" s="11">
        <v>2025</v>
      </c>
      <c r="AH88" s="12" t="s">
        <v>14</v>
      </c>
      <c r="AI88" s="10">
        <v>2019</v>
      </c>
      <c r="AJ88" s="11">
        <v>2020</v>
      </c>
      <c r="AK88" s="11">
        <v>2021</v>
      </c>
      <c r="AL88" s="11">
        <v>2022</v>
      </c>
      <c r="AM88" s="11">
        <v>2023</v>
      </c>
      <c r="AN88" s="11">
        <v>2024</v>
      </c>
      <c r="AO88" s="11">
        <v>2025</v>
      </c>
      <c r="AP88" s="12" t="s">
        <v>14</v>
      </c>
      <c r="AQ88" s="10">
        <v>2019</v>
      </c>
      <c r="AR88" s="11">
        <v>2020</v>
      </c>
      <c r="AS88" s="11">
        <v>2021</v>
      </c>
      <c r="AT88" s="11">
        <v>2022</v>
      </c>
      <c r="AU88" s="11">
        <v>2023</v>
      </c>
      <c r="AV88" s="11">
        <v>2024</v>
      </c>
      <c r="AW88" s="11">
        <v>2025</v>
      </c>
      <c r="AX88" s="12" t="s">
        <v>14</v>
      </c>
      <c r="AY88" s="10">
        <v>2019</v>
      </c>
      <c r="AZ88" s="11">
        <v>2020</v>
      </c>
      <c r="BA88" s="11">
        <v>2021</v>
      </c>
      <c r="BB88" s="11">
        <v>2022</v>
      </c>
      <c r="BC88" s="11">
        <v>2023</v>
      </c>
      <c r="BD88" s="11">
        <v>2024</v>
      </c>
      <c r="BE88" s="11">
        <v>2025</v>
      </c>
      <c r="BF88" s="12" t="s">
        <v>14</v>
      </c>
    </row>
    <row r="89" spans="2:58" x14ac:dyDescent="0.25">
      <c r="B89" s="22" t="s">
        <v>24</v>
      </c>
      <c r="C89" s="29">
        <v>7018.6152433432835</v>
      </c>
      <c r="D89" s="30">
        <v>6031</v>
      </c>
      <c r="E89" s="30">
        <v>6223</v>
      </c>
      <c r="F89" s="30">
        <v>6597</v>
      </c>
      <c r="G89" s="30">
        <v>7023</v>
      </c>
      <c r="H89" s="30">
        <v>7023</v>
      </c>
      <c r="I89" s="30">
        <v>7023</v>
      </c>
      <c r="J89" s="31">
        <v>0</v>
      </c>
      <c r="K89" s="32">
        <v>572.46693093539795</v>
      </c>
      <c r="L89" s="33">
        <v>351.86414511965199</v>
      </c>
      <c r="M89" s="33">
        <v>419.30866096032202</v>
      </c>
      <c r="N89" s="33">
        <v>411.97925510781801</v>
      </c>
      <c r="O89" s="33">
        <v>459.23861615792401</v>
      </c>
      <c r="P89" s="33">
        <v>448.64468740835099</v>
      </c>
      <c r="Q89" s="33">
        <v>397.707579618745</v>
      </c>
      <c r="R89" s="34">
        <v>-0.11353551979819532</v>
      </c>
      <c r="S89" s="32">
        <v>1519.1433425841001</v>
      </c>
      <c r="T89" s="33">
        <v>414.28601739563101</v>
      </c>
      <c r="U89" s="33">
        <v>200.78721140278199</v>
      </c>
      <c r="V89" s="33">
        <v>880.39743779321202</v>
      </c>
      <c r="W89" s="33">
        <v>1019.63087263466</v>
      </c>
      <c r="X89" s="33">
        <v>999.789183422051</v>
      </c>
      <c r="Y89" s="33">
        <v>813.11887146462004</v>
      </c>
      <c r="Z89" s="34">
        <v>-0.18670967345185807</v>
      </c>
      <c r="AA89" s="35">
        <v>20400</v>
      </c>
      <c r="AB89" s="36">
        <v>20400</v>
      </c>
      <c r="AC89" s="36">
        <v>20400</v>
      </c>
      <c r="AD89" s="36">
        <v>20400</v>
      </c>
      <c r="AE89" s="36">
        <v>13265</v>
      </c>
      <c r="AF89" s="36">
        <v>13265</v>
      </c>
      <c r="AG89" s="36">
        <v>13265</v>
      </c>
      <c r="AH89" s="34">
        <v>0</v>
      </c>
      <c r="AI89" s="35">
        <v>25809</v>
      </c>
      <c r="AJ89" s="36">
        <v>25809</v>
      </c>
      <c r="AK89" s="36">
        <v>25809</v>
      </c>
      <c r="AL89" s="36">
        <v>25809</v>
      </c>
      <c r="AM89" s="36">
        <v>15326</v>
      </c>
      <c r="AN89" s="36">
        <v>15326</v>
      </c>
      <c r="AO89" s="36">
        <v>15326</v>
      </c>
      <c r="AP89" s="34">
        <v>0</v>
      </c>
      <c r="AQ89" s="35">
        <v>48</v>
      </c>
      <c r="AR89" s="36">
        <v>48</v>
      </c>
      <c r="AS89" s="36">
        <v>48</v>
      </c>
      <c r="AT89" s="36">
        <v>16</v>
      </c>
      <c r="AU89" s="36">
        <v>16</v>
      </c>
      <c r="AV89" s="36">
        <v>16</v>
      </c>
      <c r="AW89" s="36">
        <v>16</v>
      </c>
      <c r="AX89" s="34">
        <v>0</v>
      </c>
      <c r="AY89" s="35">
        <v>657</v>
      </c>
      <c r="AZ89" s="36">
        <v>657</v>
      </c>
      <c r="BA89" s="36">
        <v>657</v>
      </c>
      <c r="BB89" s="36">
        <v>657</v>
      </c>
      <c r="BC89" s="36">
        <v>1580</v>
      </c>
      <c r="BD89" s="36">
        <v>1580</v>
      </c>
      <c r="BE89" s="36">
        <v>1580</v>
      </c>
      <c r="BF89" s="34">
        <v>0</v>
      </c>
    </row>
    <row r="91" spans="2:58" x14ac:dyDescent="0.25">
      <c r="B91" s="5" t="s">
        <v>32</v>
      </c>
    </row>
    <row r="92" spans="2:58" x14ac:dyDescent="0.25">
      <c r="B92" t="s">
        <v>60</v>
      </c>
    </row>
    <row r="93" spans="2:58" x14ac:dyDescent="0.25">
      <c r="B93" s="5"/>
    </row>
    <row r="94" spans="2:58" x14ac:dyDescent="0.25">
      <c r="B94" s="5" t="s">
        <v>61</v>
      </c>
      <c r="C94" s="37" t="s">
        <v>62</v>
      </c>
      <c r="D94" s="38" t="s">
        <v>63</v>
      </c>
      <c r="E94" s="38"/>
      <c r="F94" s="38" t="s">
        <v>64</v>
      </c>
      <c r="G94" s="39"/>
    </row>
    <row r="95" spans="2:58" x14ac:dyDescent="0.25">
      <c r="B95" s="40" t="s">
        <v>65</v>
      </c>
      <c r="C95" s="40" t="s">
        <v>66</v>
      </c>
      <c r="D95" s="41" t="s">
        <v>67</v>
      </c>
      <c r="E95" s="41"/>
      <c r="F95" s="41" t="s">
        <v>68</v>
      </c>
      <c r="G95" s="42"/>
    </row>
    <row r="96" spans="2:58" x14ac:dyDescent="0.25">
      <c r="B96" s="43" t="s">
        <v>69</v>
      </c>
      <c r="C96" s="43" t="s">
        <v>66</v>
      </c>
      <c r="D96" t="s">
        <v>67</v>
      </c>
      <c r="F96" t="s">
        <v>68</v>
      </c>
      <c r="G96" s="44"/>
    </row>
    <row r="97" spans="2:7" x14ac:dyDescent="0.25">
      <c r="B97" s="43" t="s">
        <v>70</v>
      </c>
      <c r="C97" s="43" t="s">
        <v>66</v>
      </c>
      <c r="D97" t="s">
        <v>67</v>
      </c>
      <c r="F97" t="s">
        <v>68</v>
      </c>
      <c r="G97" s="44"/>
    </row>
    <row r="98" spans="2:7" x14ac:dyDescent="0.25">
      <c r="B98" s="43" t="s">
        <v>71</v>
      </c>
      <c r="C98" s="43"/>
      <c r="G98" s="44"/>
    </row>
    <row r="99" spans="2:7" x14ac:dyDescent="0.25">
      <c r="B99" s="45" t="s">
        <v>72</v>
      </c>
      <c r="C99" s="43" t="s">
        <v>66</v>
      </c>
      <c r="D99" t="s">
        <v>67</v>
      </c>
      <c r="F99" t="s">
        <v>68</v>
      </c>
      <c r="G99" s="44"/>
    </row>
    <row r="100" spans="2:7" x14ac:dyDescent="0.25">
      <c r="B100" s="45" t="s">
        <v>73</v>
      </c>
      <c r="C100" s="43" t="s">
        <v>66</v>
      </c>
      <c r="D100" t="s">
        <v>67</v>
      </c>
      <c r="F100" t="s">
        <v>68</v>
      </c>
      <c r="G100" s="44"/>
    </row>
    <row r="101" spans="2:7" x14ac:dyDescent="0.25">
      <c r="B101" s="45" t="s">
        <v>74</v>
      </c>
      <c r="C101" s="43" t="s">
        <v>66</v>
      </c>
      <c r="D101" t="s">
        <v>67</v>
      </c>
      <c r="F101" t="s">
        <v>68</v>
      </c>
      <c r="G101" s="44"/>
    </row>
    <row r="102" spans="2:7" x14ac:dyDescent="0.25">
      <c r="B102" s="45" t="s">
        <v>75</v>
      </c>
      <c r="C102" s="43" t="s">
        <v>76</v>
      </c>
      <c r="D102" t="s">
        <v>77</v>
      </c>
      <c r="F102" t="s">
        <v>78</v>
      </c>
      <c r="G102" s="44"/>
    </row>
    <row r="103" spans="2:7" x14ac:dyDescent="0.25">
      <c r="B103" s="45" t="s">
        <v>79</v>
      </c>
      <c r="C103" s="43" t="s">
        <v>76</v>
      </c>
      <c r="D103" t="s">
        <v>77</v>
      </c>
      <c r="F103" t="s">
        <v>68</v>
      </c>
      <c r="G103" s="44"/>
    </row>
    <row r="104" spans="2:7" x14ac:dyDescent="0.25">
      <c r="B104" s="45" t="s">
        <v>80</v>
      </c>
      <c r="C104" s="43" t="s">
        <v>76</v>
      </c>
      <c r="D104" t="s">
        <v>77</v>
      </c>
      <c r="F104" t="s">
        <v>68</v>
      </c>
      <c r="G104" s="44"/>
    </row>
    <row r="105" spans="2:7" x14ac:dyDescent="0.25">
      <c r="B105" s="45" t="s">
        <v>81</v>
      </c>
      <c r="C105" s="43" t="s">
        <v>76</v>
      </c>
      <c r="D105" t="s">
        <v>77</v>
      </c>
      <c r="F105" t="s">
        <v>78</v>
      </c>
      <c r="G105" s="44"/>
    </row>
    <row r="106" spans="2:7" x14ac:dyDescent="0.25">
      <c r="B106" s="45" t="s">
        <v>82</v>
      </c>
      <c r="C106" s="43" t="s">
        <v>76</v>
      </c>
      <c r="D106" t="s">
        <v>77</v>
      </c>
      <c r="F106" t="s">
        <v>83</v>
      </c>
      <c r="G106" s="44"/>
    </row>
    <row r="107" spans="2:7" x14ac:dyDescent="0.25">
      <c r="B107" s="45" t="s">
        <v>84</v>
      </c>
      <c r="C107" s="43" t="s">
        <v>76</v>
      </c>
      <c r="D107" t="s">
        <v>77</v>
      </c>
      <c r="F107" t="s">
        <v>78</v>
      </c>
      <c r="G107" s="44"/>
    </row>
    <row r="108" spans="2:7" x14ac:dyDescent="0.25">
      <c r="B108" s="45" t="s">
        <v>85</v>
      </c>
      <c r="C108" s="43" t="s">
        <v>76</v>
      </c>
      <c r="D108" t="s">
        <v>77</v>
      </c>
      <c r="F108" t="s">
        <v>83</v>
      </c>
      <c r="G108" s="44"/>
    </row>
    <row r="109" spans="2:7" x14ac:dyDescent="0.25">
      <c r="B109" s="45" t="s">
        <v>86</v>
      </c>
      <c r="C109" s="43" t="s">
        <v>66</v>
      </c>
      <c r="D109" t="s">
        <v>67</v>
      </c>
      <c r="F109" t="s">
        <v>68</v>
      </c>
      <c r="G109" s="44"/>
    </row>
    <row r="110" spans="2:7" x14ac:dyDescent="0.25">
      <c r="B110" s="45" t="s">
        <v>87</v>
      </c>
      <c r="C110" s="43" t="s">
        <v>76</v>
      </c>
      <c r="D110" t="s">
        <v>77</v>
      </c>
      <c r="F110" t="s">
        <v>78</v>
      </c>
      <c r="G110" s="44"/>
    </row>
    <row r="111" spans="2:7" s="48" customFormat="1" x14ac:dyDescent="0.25">
      <c r="B111" s="46" t="s">
        <v>88</v>
      </c>
      <c r="C111" s="47" t="s">
        <v>76</v>
      </c>
      <c r="D111" s="48" t="s">
        <v>77</v>
      </c>
      <c r="F111" s="48" t="s">
        <v>78</v>
      </c>
      <c r="G111" s="49"/>
    </row>
    <row r="112" spans="2:7" x14ac:dyDescent="0.25">
      <c r="B112" s="45" t="s">
        <v>89</v>
      </c>
      <c r="C112" s="43" t="s">
        <v>76</v>
      </c>
      <c r="D112" t="s">
        <v>77</v>
      </c>
      <c r="F112" t="s">
        <v>83</v>
      </c>
      <c r="G112" s="44"/>
    </row>
    <row r="113" spans="2:58" x14ac:dyDescent="0.25">
      <c r="B113" s="50" t="s">
        <v>90</v>
      </c>
      <c r="C113" s="51" t="s">
        <v>76</v>
      </c>
      <c r="D113" s="52" t="s">
        <v>77</v>
      </c>
      <c r="E113" s="52"/>
      <c r="F113" s="52" t="s">
        <v>83</v>
      </c>
      <c r="G113" s="53"/>
    </row>
    <row r="115" spans="2:58" s="1" customFormat="1" ht="15.5" x14ac:dyDescent="0.35">
      <c r="B115" s="1" t="s">
        <v>91</v>
      </c>
    </row>
    <row r="117" spans="2:58" ht="13.5" x14ac:dyDescent="0.25">
      <c r="C117" s="7" t="s">
        <v>92</v>
      </c>
      <c r="D117" s="8"/>
      <c r="E117" s="8"/>
      <c r="F117" s="8"/>
      <c r="G117" s="8"/>
      <c r="H117" s="8"/>
      <c r="I117" s="8"/>
      <c r="J117" s="9"/>
      <c r="K117" s="7" t="s">
        <v>93</v>
      </c>
      <c r="L117" s="8"/>
      <c r="M117" s="8"/>
      <c r="N117" s="8"/>
      <c r="O117" s="8"/>
      <c r="P117" s="8"/>
      <c r="Q117" s="8"/>
      <c r="R117" s="9"/>
      <c r="S117" s="7" t="s">
        <v>94</v>
      </c>
      <c r="T117" s="8"/>
      <c r="U117" s="8"/>
      <c r="V117" s="8"/>
      <c r="W117" s="8"/>
      <c r="X117" s="8"/>
      <c r="Y117" s="8"/>
      <c r="Z117" s="9"/>
      <c r="AA117" s="7" t="s">
        <v>95</v>
      </c>
      <c r="AB117" s="8"/>
      <c r="AC117" s="8"/>
      <c r="AD117" s="8"/>
      <c r="AE117" s="8"/>
      <c r="AF117" s="8"/>
      <c r="AG117" s="8"/>
      <c r="AH117" s="9"/>
      <c r="AI117" s="7" t="s">
        <v>96</v>
      </c>
      <c r="AJ117" s="8"/>
      <c r="AK117" s="8"/>
      <c r="AL117" s="8"/>
      <c r="AM117" s="8"/>
      <c r="AN117" s="8"/>
      <c r="AO117" s="8"/>
      <c r="AP117" s="9"/>
      <c r="AQ117" s="7" t="s">
        <v>97</v>
      </c>
      <c r="AR117" s="8"/>
      <c r="AS117" s="8"/>
      <c r="AT117" s="8"/>
      <c r="AU117" s="8"/>
      <c r="AV117" s="8"/>
      <c r="AW117" s="8"/>
      <c r="AX117" s="9"/>
      <c r="AY117" s="7" t="s">
        <v>98</v>
      </c>
      <c r="AZ117" s="8"/>
      <c r="BA117" s="8"/>
      <c r="BB117" s="8"/>
      <c r="BC117" s="8"/>
      <c r="BD117" s="8"/>
      <c r="BE117" s="8"/>
      <c r="BF117" s="9"/>
    </row>
    <row r="118" spans="2:58" x14ac:dyDescent="0.25">
      <c r="C118" s="10">
        <v>2019</v>
      </c>
      <c r="D118" s="11">
        <v>2020</v>
      </c>
      <c r="E118" s="11">
        <v>2021</v>
      </c>
      <c r="F118" s="11">
        <v>2022</v>
      </c>
      <c r="G118" s="11">
        <v>2023</v>
      </c>
      <c r="H118" s="11">
        <v>2024</v>
      </c>
      <c r="I118" s="11">
        <v>2025</v>
      </c>
      <c r="J118" s="12" t="s">
        <v>14</v>
      </c>
      <c r="K118" s="10">
        <v>2019</v>
      </c>
      <c r="L118" s="11">
        <v>2020</v>
      </c>
      <c r="M118" s="11">
        <v>2021</v>
      </c>
      <c r="N118" s="11">
        <v>2022</v>
      </c>
      <c r="O118" s="11">
        <v>2023</v>
      </c>
      <c r="P118" s="11">
        <v>2024</v>
      </c>
      <c r="Q118" s="11">
        <v>2025</v>
      </c>
      <c r="R118" s="12" t="s">
        <v>14</v>
      </c>
      <c r="S118" s="10">
        <v>2019</v>
      </c>
      <c r="T118" s="11">
        <v>2020</v>
      </c>
      <c r="U118" s="11">
        <v>2021</v>
      </c>
      <c r="V118" s="11">
        <v>2022</v>
      </c>
      <c r="W118" s="11">
        <v>2023</v>
      </c>
      <c r="X118" s="11">
        <v>2024</v>
      </c>
      <c r="Y118" s="11">
        <v>2025</v>
      </c>
      <c r="Z118" s="12" t="s">
        <v>14</v>
      </c>
      <c r="AA118" s="10">
        <v>2019</v>
      </c>
      <c r="AB118" s="11">
        <v>2020</v>
      </c>
      <c r="AC118" s="11">
        <v>2021</v>
      </c>
      <c r="AD118" s="11">
        <v>2022</v>
      </c>
      <c r="AE118" s="11">
        <v>2023</v>
      </c>
      <c r="AF118" s="11">
        <v>2024</v>
      </c>
      <c r="AG118" s="11">
        <v>2025</v>
      </c>
      <c r="AH118" s="12" t="s">
        <v>14</v>
      </c>
      <c r="AI118" s="10">
        <v>2019</v>
      </c>
      <c r="AJ118" s="11">
        <v>2020</v>
      </c>
      <c r="AK118" s="11">
        <v>2021</v>
      </c>
      <c r="AL118" s="11">
        <v>2022</v>
      </c>
      <c r="AM118" s="11">
        <v>2023</v>
      </c>
      <c r="AN118" s="11">
        <v>2024</v>
      </c>
      <c r="AO118" s="11">
        <v>2025</v>
      </c>
      <c r="AP118" s="12" t="s">
        <v>14</v>
      </c>
      <c r="AQ118" s="10">
        <v>2019</v>
      </c>
      <c r="AR118" s="11">
        <v>2020</v>
      </c>
      <c r="AS118" s="11">
        <v>2021</v>
      </c>
      <c r="AT118" s="11">
        <v>2022</v>
      </c>
      <c r="AU118" s="11">
        <v>2023</v>
      </c>
      <c r="AV118" s="11">
        <v>2024</v>
      </c>
      <c r="AW118" s="11">
        <v>2025</v>
      </c>
      <c r="AX118" s="12" t="s">
        <v>14</v>
      </c>
      <c r="AY118" s="10">
        <v>2019</v>
      </c>
      <c r="AZ118" s="11">
        <v>2020</v>
      </c>
      <c r="BA118" s="11">
        <v>2021</v>
      </c>
      <c r="BB118" s="11">
        <v>2022</v>
      </c>
      <c r="BC118" s="11">
        <v>2023</v>
      </c>
      <c r="BD118" s="11">
        <v>2024</v>
      </c>
      <c r="BE118" s="11">
        <v>2025</v>
      </c>
      <c r="BF118" s="12" t="s">
        <v>14</v>
      </c>
    </row>
    <row r="119" spans="2:58" x14ac:dyDescent="0.25">
      <c r="B119" s="22" t="s">
        <v>24</v>
      </c>
      <c r="C119" s="35">
        <v>5036</v>
      </c>
      <c r="D119" s="36">
        <v>4767</v>
      </c>
      <c r="E119" s="36">
        <v>4812</v>
      </c>
      <c r="F119" s="36">
        <v>4697</v>
      </c>
      <c r="G119" s="36">
        <v>4744</v>
      </c>
      <c r="H119" s="36">
        <v>4459</v>
      </c>
      <c r="I119" s="36">
        <v>4255</v>
      </c>
      <c r="J119" s="34">
        <v>-4.5750168199147789E-2</v>
      </c>
      <c r="K119" s="54">
        <v>103.53414052500001</v>
      </c>
      <c r="L119" s="55">
        <v>89.252754267484207</v>
      </c>
      <c r="M119" s="55">
        <v>89.040390270229693</v>
      </c>
      <c r="N119" s="55">
        <v>93.778063193538102</v>
      </c>
      <c r="O119" s="55">
        <v>91.803347420000009</v>
      </c>
      <c r="P119" s="55">
        <v>88.830978432999999</v>
      </c>
      <c r="Q119" s="55">
        <v>82.491924249999997</v>
      </c>
      <c r="R119" s="34">
        <v>-7.1360850626914774E-2</v>
      </c>
      <c r="S119" s="35">
        <v>68563.183754051701</v>
      </c>
      <c r="T119" s="36">
        <v>56470.189502623296</v>
      </c>
      <c r="U119" s="36">
        <v>53960.720894400001</v>
      </c>
      <c r="V119" s="36">
        <v>52722.0803539685</v>
      </c>
      <c r="W119" s="36">
        <v>49822.722207649997</v>
      </c>
      <c r="X119" s="36">
        <v>44016.267199199996</v>
      </c>
      <c r="Y119" s="36">
        <v>34259.714090099995</v>
      </c>
      <c r="Z119" s="34">
        <v>-0.22165789445401518</v>
      </c>
      <c r="AA119" s="35">
        <v>6904.1772066400008</v>
      </c>
      <c r="AB119" s="36">
        <v>9673.3556067959998</v>
      </c>
      <c r="AC119" s="36">
        <v>10463.994734759999</v>
      </c>
      <c r="AD119" s="36">
        <v>12839.597787144501</v>
      </c>
      <c r="AE119" s="36">
        <v>15333.97264924</v>
      </c>
      <c r="AF119" s="36">
        <v>16455.615626520001</v>
      </c>
      <c r="AG119" s="36">
        <v>16224.221127800001</v>
      </c>
      <c r="AH119" s="34">
        <v>-1.4061734545323334E-2</v>
      </c>
      <c r="AI119" s="35">
        <v>1386.2045963800001</v>
      </c>
      <c r="AJ119" s="36">
        <v>1099.4539185279998</v>
      </c>
      <c r="AK119" s="36">
        <v>1080.0033640000001</v>
      </c>
      <c r="AL119" s="36">
        <v>1029.5212746739999</v>
      </c>
      <c r="AM119" s="36">
        <v>628.37620680000009</v>
      </c>
      <c r="AN119" s="36">
        <v>1416.1996001699999</v>
      </c>
      <c r="AO119" s="36">
        <v>1332.0206520300001</v>
      </c>
      <c r="AP119" s="34">
        <v>-5.9440031002617855E-2</v>
      </c>
      <c r="AQ119" s="35">
        <v>0</v>
      </c>
      <c r="AR119" s="36">
        <v>0</v>
      </c>
      <c r="AS119" s="36">
        <v>0</v>
      </c>
      <c r="AT119" s="36">
        <v>0</v>
      </c>
      <c r="AU119" s="36">
        <v>102.6393894</v>
      </c>
      <c r="AV119" s="36">
        <v>502.28703000000002</v>
      </c>
      <c r="AW119" s="36">
        <v>4255</v>
      </c>
      <c r="AX119" s="34">
        <v>7.4712519851448285</v>
      </c>
      <c r="AY119" s="35">
        <v>76853.565557071706</v>
      </c>
      <c r="AZ119" s="36">
        <v>67242.999027947299</v>
      </c>
      <c r="BA119" s="36">
        <v>65504.718993160001</v>
      </c>
      <c r="BB119" s="36">
        <v>66591.199415787007</v>
      </c>
      <c r="BC119" s="36">
        <v>65887.710453090011</v>
      </c>
      <c r="BD119" s="36">
        <v>62390.369455889995</v>
      </c>
      <c r="BE119" s="36">
        <v>56070.955869929996</v>
      </c>
      <c r="BF119" s="34">
        <v>-0.10128828601388273</v>
      </c>
    </row>
    <row r="121" spans="2:58" x14ac:dyDescent="0.25">
      <c r="B121" s="5" t="s">
        <v>25</v>
      </c>
    </row>
    <row r="122" spans="2:58" ht="13.5" x14ac:dyDescent="0.25">
      <c r="B122" t="s">
        <v>99</v>
      </c>
    </row>
    <row r="123" spans="2:58" ht="13.5" x14ac:dyDescent="0.25">
      <c r="B123" t="s">
        <v>100</v>
      </c>
    </row>
    <row r="125" spans="2:58" s="1" customFormat="1" ht="15.5" x14ac:dyDescent="0.35">
      <c r="B125" s="1" t="s">
        <v>101</v>
      </c>
    </row>
    <row r="127" spans="2:58" x14ac:dyDescent="0.25">
      <c r="B127" s="5" t="s">
        <v>102</v>
      </c>
      <c r="C127" s="56">
        <v>2019</v>
      </c>
      <c r="D127" s="57">
        <v>2020</v>
      </c>
      <c r="E127" s="57">
        <v>2021</v>
      </c>
      <c r="F127" s="57">
        <v>2022</v>
      </c>
      <c r="G127" s="57">
        <v>2023</v>
      </c>
      <c r="H127" s="57">
        <v>2024</v>
      </c>
      <c r="I127" s="57">
        <v>2025</v>
      </c>
      <c r="J127" s="58" t="s">
        <v>14</v>
      </c>
    </row>
    <row r="128" spans="2:58" x14ac:dyDescent="0.25">
      <c r="B128" s="37" t="s">
        <v>103</v>
      </c>
      <c r="C128" s="59">
        <v>5634.9250519999996</v>
      </c>
      <c r="D128" s="60">
        <v>4630.6560309612996</v>
      </c>
      <c r="E128" s="60">
        <v>5529.6324003038999</v>
      </c>
      <c r="F128" s="60">
        <v>4800.6528532941002</v>
      </c>
      <c r="G128" s="60">
        <v>5059.4408127944998</v>
      </c>
      <c r="H128" s="60">
        <v>4841.5839720000004</v>
      </c>
      <c r="I128" s="60">
        <v>4575.3562899999997</v>
      </c>
      <c r="J128" s="61">
        <v>-5.4987723757278006E-2</v>
      </c>
    </row>
    <row r="129" spans="2:10" x14ac:dyDescent="0.25">
      <c r="B129" s="62" t="s">
        <v>104</v>
      </c>
      <c r="C129" s="63">
        <v>2367.9810000000002</v>
      </c>
      <c r="D129" s="64">
        <v>1550.3150408194999</v>
      </c>
      <c r="E129" s="64">
        <v>1983.8460912819</v>
      </c>
      <c r="F129" s="64">
        <v>2156.1113412819</v>
      </c>
      <c r="G129" s="64">
        <v>2148.1901217945001</v>
      </c>
      <c r="H129" s="64">
        <v>2036.684782</v>
      </c>
      <c r="I129" s="64">
        <v>2011.2851700000001</v>
      </c>
      <c r="J129" s="31">
        <v>-1.2471056996388952E-2</v>
      </c>
    </row>
    <row r="130" spans="2:10" ht="13" x14ac:dyDescent="0.25">
      <c r="B130" s="65" t="s">
        <v>105</v>
      </c>
      <c r="C130" s="14">
        <v>1061.2170000000001</v>
      </c>
      <c r="D130" s="15">
        <v>573.83789516080003</v>
      </c>
      <c r="E130" s="15">
        <v>862.78619128189996</v>
      </c>
      <c r="F130" s="15">
        <v>907.27619128189997</v>
      </c>
      <c r="G130" s="15">
        <v>908.3</v>
      </c>
      <c r="H130" s="15">
        <v>776.24</v>
      </c>
      <c r="I130" s="15">
        <v>772.99</v>
      </c>
      <c r="J130" s="16">
        <v>-4.1868494280119517E-3</v>
      </c>
    </row>
    <row r="131" spans="2:10" ht="13" x14ac:dyDescent="0.25">
      <c r="B131" s="65" t="s">
        <v>106</v>
      </c>
      <c r="C131" s="14">
        <v>800.02099999999996</v>
      </c>
      <c r="D131" s="15">
        <v>608.46214565870002</v>
      </c>
      <c r="E131" s="15">
        <v>709.64710000000002</v>
      </c>
      <c r="F131" s="15">
        <v>729.03656000000001</v>
      </c>
      <c r="G131" s="15">
        <v>738.88012179450004</v>
      </c>
      <c r="H131" s="15">
        <v>766.07478200000003</v>
      </c>
      <c r="I131" s="15">
        <v>677.45516999999995</v>
      </c>
      <c r="J131" s="16">
        <v>-0.11568010601868384</v>
      </c>
    </row>
    <row r="132" spans="2:10" x14ac:dyDescent="0.25">
      <c r="B132" s="65" t="s">
        <v>107</v>
      </c>
      <c r="C132" s="14">
        <v>506.74299999999999</v>
      </c>
      <c r="D132" s="15">
        <v>368.01499999999999</v>
      </c>
      <c r="E132" s="15">
        <v>411.4128</v>
      </c>
      <c r="F132" s="15">
        <v>519.79858999999999</v>
      </c>
      <c r="G132" s="15">
        <v>501.01</v>
      </c>
      <c r="H132" s="15">
        <v>494.37</v>
      </c>
      <c r="I132" s="15">
        <v>560.84</v>
      </c>
      <c r="J132" s="16">
        <v>0.13445395149382056</v>
      </c>
    </row>
    <row r="133" spans="2:10" x14ac:dyDescent="0.25">
      <c r="B133" s="62" t="s">
        <v>108</v>
      </c>
      <c r="C133" s="63">
        <v>3266.9440519999998</v>
      </c>
      <c r="D133" s="64">
        <v>3080.3409901417999</v>
      </c>
      <c r="E133" s="64">
        <v>3545.7863090219998</v>
      </c>
      <c r="F133" s="64">
        <v>2644.5415120122002</v>
      </c>
      <c r="G133" s="64">
        <v>2911.2506910000002</v>
      </c>
      <c r="H133" s="64">
        <v>2804.8991900000001</v>
      </c>
      <c r="I133" s="64">
        <v>2564.0711200000001</v>
      </c>
      <c r="J133" s="31">
        <v>-8.5859795196418509E-2</v>
      </c>
    </row>
    <row r="134" spans="2:10" x14ac:dyDescent="0.25">
      <c r="B134" s="65" t="s">
        <v>109</v>
      </c>
      <c r="C134" s="66">
        <v>1100.768</v>
      </c>
      <c r="D134" s="67">
        <v>814.88812654330002</v>
      </c>
      <c r="E134" s="67">
        <v>1019.3851912819</v>
      </c>
      <c r="F134" s="67">
        <v>935.91601427210003</v>
      </c>
      <c r="G134" s="67">
        <v>869.40199099999995</v>
      </c>
      <c r="H134" s="67">
        <v>841.94500000000005</v>
      </c>
      <c r="I134" s="67">
        <v>934.399</v>
      </c>
      <c r="J134" s="68">
        <v>0.10981002322004407</v>
      </c>
    </row>
    <row r="135" spans="2:10" x14ac:dyDescent="0.25">
      <c r="B135" s="65" t="s">
        <v>110</v>
      </c>
      <c r="C135" s="14">
        <v>637.53399999999999</v>
      </c>
      <c r="D135" s="15">
        <v>981.6132978439</v>
      </c>
      <c r="E135" s="15">
        <v>908.78105528809999</v>
      </c>
      <c r="F135" s="15">
        <v>428.9080552881</v>
      </c>
      <c r="G135" s="15">
        <v>350.79</v>
      </c>
      <c r="H135" s="15">
        <v>530.70000000000005</v>
      </c>
      <c r="I135" s="15">
        <v>407.791</v>
      </c>
      <c r="J135" s="16">
        <v>-0.23159788957980032</v>
      </c>
    </row>
    <row r="136" spans="2:10" x14ac:dyDescent="0.25">
      <c r="B136" s="65" t="s">
        <v>111</v>
      </c>
      <c r="C136" s="14">
        <v>132.65799999999999</v>
      </c>
      <c r="D136" s="15">
        <v>77.495052312300004</v>
      </c>
      <c r="E136" s="15">
        <v>131.6155369855</v>
      </c>
      <c r="F136" s="15">
        <v>129.76374698550001</v>
      </c>
      <c r="G136" s="15">
        <v>110.556</v>
      </c>
      <c r="H136" s="15">
        <v>113.53954</v>
      </c>
      <c r="I136" s="15">
        <v>97.167000000000002</v>
      </c>
      <c r="J136" s="16">
        <v>-0.1442012183597009</v>
      </c>
    </row>
    <row r="137" spans="2:10" x14ac:dyDescent="0.25">
      <c r="B137" s="65" t="s">
        <v>112</v>
      </c>
      <c r="C137" s="14">
        <v>61.994</v>
      </c>
      <c r="D137" s="15">
        <v>29.760995101599999</v>
      </c>
      <c r="E137" s="15">
        <v>38.459990695800002</v>
      </c>
      <c r="F137" s="15">
        <v>40.690990695799997</v>
      </c>
      <c r="G137" s="15">
        <v>25.466999999999999</v>
      </c>
      <c r="H137" s="15">
        <v>38.075420000000001</v>
      </c>
      <c r="I137" s="15">
        <v>34.2986</v>
      </c>
      <c r="J137" s="16">
        <v>-9.9193127744881093E-2</v>
      </c>
    </row>
    <row r="138" spans="2:10" x14ac:dyDescent="0.25">
      <c r="B138" s="65" t="s">
        <v>113</v>
      </c>
      <c r="C138" s="14">
        <v>605.81500000000005</v>
      </c>
      <c r="D138" s="15">
        <v>509.32</v>
      </c>
      <c r="E138" s="15">
        <v>575.899</v>
      </c>
      <c r="F138" s="15">
        <v>414.17586</v>
      </c>
      <c r="G138" s="15">
        <v>452.726</v>
      </c>
      <c r="H138" s="15">
        <v>451.25400000000002</v>
      </c>
      <c r="I138" s="15">
        <v>362.60699999999997</v>
      </c>
      <c r="J138" s="16">
        <v>-0.19644590408062879</v>
      </c>
    </row>
    <row r="139" spans="2:10" x14ac:dyDescent="0.25">
      <c r="B139" s="65" t="s">
        <v>114</v>
      </c>
      <c r="C139" s="14">
        <v>542.83100000000002</v>
      </c>
      <c r="D139" s="15">
        <v>508.55399999999997</v>
      </c>
      <c r="E139" s="15">
        <v>459.351</v>
      </c>
      <c r="F139" s="15">
        <v>207.57900000000001</v>
      </c>
      <c r="G139" s="15">
        <v>352.72399999999999</v>
      </c>
      <c r="H139" s="15">
        <v>302.495</v>
      </c>
      <c r="I139" s="15">
        <v>355.75752</v>
      </c>
      <c r="J139" s="16">
        <v>0.17607735665052315</v>
      </c>
    </row>
    <row r="140" spans="2:10" x14ac:dyDescent="0.25">
      <c r="B140" s="69" t="s">
        <v>115</v>
      </c>
      <c r="C140" s="35">
        <v>185.344052</v>
      </c>
      <c r="D140" s="36">
        <v>158.70951834069999</v>
      </c>
      <c r="E140" s="36">
        <v>412.29453477070001</v>
      </c>
      <c r="F140" s="36">
        <v>487.50784477069999</v>
      </c>
      <c r="G140" s="36">
        <v>749.58569999999997</v>
      </c>
      <c r="H140" s="36">
        <v>526.89022999999997</v>
      </c>
      <c r="I140" s="36">
        <v>372.05099999999999</v>
      </c>
      <c r="J140" s="34">
        <v>-0.29387379226978638</v>
      </c>
    </row>
    <row r="141" spans="2:10" x14ac:dyDescent="0.25">
      <c r="B141" s="70"/>
      <c r="C141" s="15"/>
      <c r="D141" s="15"/>
      <c r="E141" s="15"/>
      <c r="F141" s="15"/>
    </row>
    <row r="142" spans="2:10" x14ac:dyDescent="0.25">
      <c r="B142" s="70"/>
      <c r="C142" s="15"/>
      <c r="D142" s="15"/>
      <c r="E142" s="15"/>
      <c r="F142" s="15"/>
    </row>
    <row r="143" spans="2:10" x14ac:dyDescent="0.25">
      <c r="B143" s="71" t="s">
        <v>102</v>
      </c>
      <c r="C143" s="72">
        <v>2019</v>
      </c>
      <c r="D143" s="73">
        <v>2020</v>
      </c>
      <c r="E143" s="73">
        <v>2021</v>
      </c>
      <c r="F143" s="73">
        <v>2022</v>
      </c>
      <c r="G143" s="73">
        <v>2023</v>
      </c>
      <c r="H143" s="73">
        <v>2024</v>
      </c>
      <c r="I143" s="73">
        <v>2025</v>
      </c>
      <c r="J143" s="58" t="s">
        <v>14</v>
      </c>
    </row>
    <row r="144" spans="2:10" x14ac:dyDescent="0.25">
      <c r="B144" s="74" t="s">
        <v>116</v>
      </c>
      <c r="C144" s="75">
        <v>5634.9250520000005</v>
      </c>
      <c r="D144" s="76">
        <v>4630.6560309612996</v>
      </c>
      <c r="E144" s="76">
        <v>5529.6324003038999</v>
      </c>
      <c r="F144" s="76">
        <v>4800.6528532941002</v>
      </c>
      <c r="G144" s="76">
        <v>5059.4408127944998</v>
      </c>
      <c r="H144" s="76">
        <v>4841.5839720000004</v>
      </c>
      <c r="I144" s="76">
        <v>4575.3562899999997</v>
      </c>
      <c r="J144" s="77">
        <v>-5.4987723757278006E-2</v>
      </c>
    </row>
    <row r="145" spans="2:11" x14ac:dyDescent="0.25">
      <c r="B145" s="78" t="s">
        <v>117</v>
      </c>
      <c r="C145" s="79">
        <v>3266.9440519999998</v>
      </c>
      <c r="D145" s="80">
        <v>3080.3409901417999</v>
      </c>
      <c r="E145" s="80">
        <v>3545.7863090219998</v>
      </c>
      <c r="F145" s="80">
        <v>2644.5415120122002</v>
      </c>
      <c r="G145" s="80">
        <v>2911.2506910000002</v>
      </c>
      <c r="H145" s="81">
        <v>2804.8991900000001</v>
      </c>
      <c r="I145" s="81">
        <v>2564.0711200000001</v>
      </c>
      <c r="J145" s="82">
        <v>-8.5859795196418509E-2</v>
      </c>
    </row>
    <row r="146" spans="2:11" x14ac:dyDescent="0.25">
      <c r="B146" s="78" t="s">
        <v>118</v>
      </c>
      <c r="C146" s="83">
        <v>2367.9810000000002</v>
      </c>
      <c r="D146" s="84">
        <v>1550.3150408195002</v>
      </c>
      <c r="E146" s="84">
        <v>1983.8460912819</v>
      </c>
      <c r="F146" s="84">
        <v>2156.1113412819</v>
      </c>
      <c r="G146" s="84">
        <v>2148.1901217945001</v>
      </c>
      <c r="H146" s="84">
        <v>2036.6847819999998</v>
      </c>
      <c r="I146" s="84">
        <v>2011.2851700000001</v>
      </c>
      <c r="J146" s="85">
        <v>-1.2471056996388841E-2</v>
      </c>
    </row>
    <row r="147" spans="2:11" x14ac:dyDescent="0.25">
      <c r="B147" s="86" t="s">
        <v>119</v>
      </c>
      <c r="C147" s="87">
        <v>800.02099999999996</v>
      </c>
      <c r="D147" s="88">
        <v>608.46214565870002</v>
      </c>
      <c r="E147" s="88">
        <v>709.64710000000002</v>
      </c>
      <c r="F147" s="88">
        <v>729.03656000000001</v>
      </c>
      <c r="G147" s="88">
        <v>738.88012179450004</v>
      </c>
      <c r="H147" s="88">
        <v>766.07478200000003</v>
      </c>
      <c r="I147" s="88">
        <v>677.45516999999995</v>
      </c>
      <c r="J147" s="89">
        <v>-0.11568010601868384</v>
      </c>
    </row>
    <row r="148" spans="2:11" x14ac:dyDescent="0.25">
      <c r="B148" s="90" t="s">
        <v>120</v>
      </c>
      <c r="C148" s="87">
        <v>1567.96</v>
      </c>
      <c r="D148" s="88">
        <v>941.85289516080002</v>
      </c>
      <c r="E148" s="88">
        <v>1274.1989912818999</v>
      </c>
      <c r="F148" s="88">
        <v>1427.0747812819</v>
      </c>
      <c r="G148" s="88">
        <v>1409.31</v>
      </c>
      <c r="H148" s="88">
        <v>1270.6100000000001</v>
      </c>
      <c r="I148" s="88">
        <v>1333.83</v>
      </c>
      <c r="J148" s="89">
        <v>4.9755629185981309E-2</v>
      </c>
    </row>
    <row r="149" spans="2:11" x14ac:dyDescent="0.25">
      <c r="B149" s="90" t="s">
        <v>121</v>
      </c>
      <c r="C149" s="87">
        <v>0</v>
      </c>
      <c r="D149" s="88">
        <v>0</v>
      </c>
      <c r="E149" s="88">
        <v>0</v>
      </c>
      <c r="F149" s="88">
        <v>0</v>
      </c>
      <c r="G149" s="88">
        <v>0</v>
      </c>
      <c r="H149" s="88">
        <v>0</v>
      </c>
      <c r="I149" s="88">
        <v>0</v>
      </c>
      <c r="J149" s="89" t="s">
        <v>77</v>
      </c>
    </row>
    <row r="150" spans="2:11" x14ac:dyDescent="0.25">
      <c r="B150" s="90" t="s">
        <v>122</v>
      </c>
      <c r="C150" s="87">
        <v>0</v>
      </c>
      <c r="D150" s="88">
        <v>0</v>
      </c>
      <c r="E150" s="88">
        <v>0</v>
      </c>
      <c r="F150" s="88">
        <v>0</v>
      </c>
      <c r="G150" s="88">
        <v>0</v>
      </c>
      <c r="H150" s="88">
        <v>0</v>
      </c>
      <c r="I150" s="88">
        <v>0</v>
      </c>
      <c r="J150" s="89" t="s">
        <v>77</v>
      </c>
    </row>
    <row r="151" spans="2:11" x14ac:dyDescent="0.25">
      <c r="B151" s="91" t="s">
        <v>123</v>
      </c>
      <c r="C151" s="92">
        <v>0</v>
      </c>
      <c r="D151" s="93">
        <v>0</v>
      </c>
      <c r="E151" s="93">
        <v>0</v>
      </c>
      <c r="F151" s="93">
        <v>0</v>
      </c>
      <c r="G151" s="93">
        <v>0</v>
      </c>
      <c r="H151" s="93">
        <v>0</v>
      </c>
      <c r="I151" s="93">
        <v>0</v>
      </c>
      <c r="J151" s="94" t="s">
        <v>77</v>
      </c>
    </row>
    <row r="152" spans="2:11" x14ac:dyDescent="0.25">
      <c r="B152" s="70"/>
      <c r="C152" s="15"/>
      <c r="D152" s="15"/>
      <c r="E152" s="15"/>
      <c r="F152" s="15"/>
    </row>
    <row r="153" spans="2:11" x14ac:dyDescent="0.25">
      <c r="B153" s="95" t="s">
        <v>102</v>
      </c>
      <c r="C153" s="72">
        <v>2019</v>
      </c>
      <c r="D153" s="73">
        <v>2020</v>
      </c>
      <c r="E153" s="73">
        <v>2021</v>
      </c>
      <c r="F153" s="73">
        <v>2022</v>
      </c>
      <c r="G153" s="73">
        <v>2023</v>
      </c>
      <c r="H153" s="73">
        <v>2024</v>
      </c>
      <c r="I153" s="73">
        <v>2025</v>
      </c>
      <c r="J153" s="58" t="s">
        <v>14</v>
      </c>
    </row>
    <row r="154" spans="2:11" x14ac:dyDescent="0.25">
      <c r="B154" s="74" t="s">
        <v>116</v>
      </c>
      <c r="C154" s="75">
        <v>5634.9250519999996</v>
      </c>
      <c r="D154" s="76">
        <v>4630.6560309612996</v>
      </c>
      <c r="E154" s="76">
        <v>5529.6324003038999</v>
      </c>
      <c r="F154" s="76">
        <v>4800.6528532941002</v>
      </c>
      <c r="G154" s="76">
        <v>5059.4408127944998</v>
      </c>
      <c r="H154" s="76">
        <v>4841.5839720000004</v>
      </c>
      <c r="I154" s="76">
        <v>4575.3562899999997</v>
      </c>
      <c r="J154" s="77">
        <v>-5.4987723757278006E-2</v>
      </c>
    </row>
    <row r="155" spans="2:11" x14ac:dyDescent="0.25">
      <c r="B155" s="45" t="s">
        <v>124</v>
      </c>
      <c r="C155" s="96">
        <v>1655.6830520000001</v>
      </c>
      <c r="D155" s="96">
        <v>1402.101439</v>
      </c>
      <c r="E155" s="96">
        <v>1450.1777999999999</v>
      </c>
      <c r="F155" s="96">
        <v>1143.16976</v>
      </c>
      <c r="G155" s="96">
        <v>1307.5197000000001</v>
      </c>
      <c r="H155" s="96">
        <v>997.40123000000006</v>
      </c>
      <c r="I155" s="96">
        <v>1122.73552</v>
      </c>
      <c r="J155" s="89">
        <v>0.12566085365665725</v>
      </c>
      <c r="K155" s="97"/>
    </row>
    <row r="156" spans="2:11" x14ac:dyDescent="0.25">
      <c r="B156" s="50" t="s">
        <v>125</v>
      </c>
      <c r="C156" s="98">
        <v>3979.2420000000002</v>
      </c>
      <c r="D156" s="98">
        <v>3228.5545919613</v>
      </c>
      <c r="E156" s="98">
        <v>4079.4546003039</v>
      </c>
      <c r="F156" s="98">
        <v>3657.4830932940999</v>
      </c>
      <c r="G156" s="98">
        <v>3751.9211127945</v>
      </c>
      <c r="H156" s="98">
        <v>3844.182742</v>
      </c>
      <c r="I156" s="98">
        <v>3452.62077</v>
      </c>
      <c r="J156" s="94">
        <v>-0.10185831378980781</v>
      </c>
    </row>
    <row r="157" spans="2:11" x14ac:dyDescent="0.25">
      <c r="B157" s="71"/>
      <c r="C157" s="99"/>
      <c r="D157" s="99"/>
      <c r="E157" s="99"/>
      <c r="F157" s="99"/>
      <c r="G157" s="99"/>
      <c r="H157" s="99"/>
      <c r="I157" s="99"/>
    </row>
    <row r="158" spans="2:11" x14ac:dyDescent="0.25">
      <c r="B158" s="5" t="s">
        <v>25</v>
      </c>
      <c r="C158" s="15"/>
      <c r="D158" s="15"/>
      <c r="E158" s="15"/>
      <c r="F158" s="15"/>
      <c r="G158" s="15"/>
      <c r="H158" s="15"/>
      <c r="I158" s="15"/>
    </row>
    <row r="159" spans="2:11" x14ac:dyDescent="0.25">
      <c r="B159" s="95" t="s">
        <v>126</v>
      </c>
    </row>
    <row r="160" spans="2:11" ht="13" x14ac:dyDescent="0.25">
      <c r="B160" s="95" t="s">
        <v>127</v>
      </c>
    </row>
    <row r="162" spans="2:26" s="1" customFormat="1" ht="15.5" x14ac:dyDescent="0.35">
      <c r="B162" s="1" t="s">
        <v>128</v>
      </c>
    </row>
    <row r="164" spans="2:26" ht="13.5" x14ac:dyDescent="0.25">
      <c r="C164" s="7" t="s">
        <v>129</v>
      </c>
      <c r="D164" s="8"/>
      <c r="E164" s="8"/>
      <c r="F164" s="8"/>
      <c r="G164" s="8"/>
      <c r="H164" s="8"/>
      <c r="I164" s="8"/>
      <c r="J164" s="9"/>
      <c r="K164" s="7" t="s">
        <v>130</v>
      </c>
      <c r="L164" s="8"/>
      <c r="M164" s="8"/>
      <c r="N164" s="8"/>
      <c r="O164" s="8"/>
      <c r="P164" s="8"/>
      <c r="Q164" s="8"/>
      <c r="R164" s="9"/>
      <c r="S164" s="7" t="s">
        <v>131</v>
      </c>
      <c r="T164" s="8"/>
      <c r="U164" s="8"/>
      <c r="V164" s="8"/>
      <c r="W164" s="8"/>
      <c r="X164" s="8"/>
      <c r="Y164" s="8"/>
      <c r="Z164" s="9"/>
    </row>
    <row r="165" spans="2:26" x14ac:dyDescent="0.25">
      <c r="B165" s="5" t="s">
        <v>132</v>
      </c>
      <c r="C165" s="10">
        <v>2019</v>
      </c>
      <c r="D165" s="11">
        <v>2020</v>
      </c>
      <c r="E165" s="11">
        <v>2021</v>
      </c>
      <c r="F165" s="11">
        <v>2022</v>
      </c>
      <c r="G165" s="11">
        <v>2023</v>
      </c>
      <c r="H165" s="11">
        <v>2024</v>
      </c>
      <c r="I165" s="11">
        <v>2025</v>
      </c>
      <c r="J165" s="12" t="s">
        <v>14</v>
      </c>
      <c r="K165" s="10">
        <v>2019</v>
      </c>
      <c r="L165" s="11">
        <v>2020</v>
      </c>
      <c r="M165" s="11">
        <v>2021</v>
      </c>
      <c r="N165" s="11">
        <v>2022</v>
      </c>
      <c r="O165" s="11">
        <v>2023</v>
      </c>
      <c r="P165" s="11">
        <v>2024</v>
      </c>
      <c r="Q165" s="11">
        <v>2025</v>
      </c>
      <c r="R165" s="12" t="s">
        <v>14</v>
      </c>
      <c r="S165" s="10">
        <v>2019</v>
      </c>
      <c r="T165" s="11">
        <v>2020</v>
      </c>
      <c r="U165" s="11">
        <v>2021</v>
      </c>
      <c r="V165" s="11">
        <v>2022</v>
      </c>
      <c r="W165" s="11">
        <v>2023</v>
      </c>
      <c r="X165" s="11">
        <v>2024</v>
      </c>
      <c r="Y165" s="11">
        <v>2025</v>
      </c>
      <c r="Z165" s="12" t="s">
        <v>14</v>
      </c>
    </row>
    <row r="166" spans="2:26" x14ac:dyDescent="0.25">
      <c r="B166" s="13" t="s">
        <v>15</v>
      </c>
      <c r="C166" s="14">
        <v>43.601460000000003</v>
      </c>
      <c r="D166" s="15">
        <v>55.742019999999997</v>
      </c>
      <c r="E166" s="15">
        <v>43.704999999999998</v>
      </c>
      <c r="F166" s="15">
        <v>41.026000000000003</v>
      </c>
      <c r="G166" s="15">
        <v>39.029000000000003</v>
      </c>
      <c r="H166" s="15">
        <v>29.09</v>
      </c>
      <c r="I166" s="15">
        <v>24.152000000000001</v>
      </c>
      <c r="J166" s="16">
        <v>-0.16974905465795798</v>
      </c>
      <c r="K166" s="14">
        <v>415.35618999999997</v>
      </c>
      <c r="L166" s="15">
        <v>377.14273132779999</v>
      </c>
      <c r="M166" s="15">
        <v>519.04699999999991</v>
      </c>
      <c r="N166" s="15">
        <v>606.19500000000005</v>
      </c>
      <c r="O166" s="15">
        <v>442.858</v>
      </c>
      <c r="P166" s="15">
        <v>446.48899999999998</v>
      </c>
      <c r="Q166" s="15">
        <v>383.57727999999997</v>
      </c>
      <c r="R166" s="16">
        <v>-0.14090318014553549</v>
      </c>
      <c r="S166" s="14">
        <v>458.95764999999994</v>
      </c>
      <c r="T166" s="15">
        <v>432.88475132780002</v>
      </c>
      <c r="U166" s="15">
        <v>562.75199999999995</v>
      </c>
      <c r="V166" s="15">
        <v>647.221</v>
      </c>
      <c r="W166" s="15">
        <v>481.887</v>
      </c>
      <c r="X166" s="15">
        <v>475.57899999999995</v>
      </c>
      <c r="Y166" s="15">
        <v>407.72927999999996</v>
      </c>
      <c r="Z166" s="16">
        <v>-0.14266761147990137</v>
      </c>
    </row>
    <row r="167" spans="2:26" x14ac:dyDescent="0.25">
      <c r="B167" s="17" t="s">
        <v>16</v>
      </c>
      <c r="C167" s="14">
        <v>91.027972000000005</v>
      </c>
      <c r="D167" s="15">
        <v>89.510999999999996</v>
      </c>
      <c r="E167" s="15">
        <v>89.202271999999994</v>
      </c>
      <c r="F167" s="15">
        <v>82.355000000000004</v>
      </c>
      <c r="G167" s="15">
        <v>254.58058</v>
      </c>
      <c r="H167" s="15">
        <v>44.995930000000001</v>
      </c>
      <c r="I167" s="15">
        <v>41.972000000000001</v>
      </c>
      <c r="J167" s="16">
        <v>-6.7204522720165971E-2</v>
      </c>
      <c r="K167" s="14">
        <v>109.183339</v>
      </c>
      <c r="L167" s="15">
        <v>79.15925</v>
      </c>
      <c r="M167" s="15">
        <v>61.781999999999996</v>
      </c>
      <c r="N167" s="15">
        <v>7.09</v>
      </c>
      <c r="O167" s="15">
        <v>86.202809999999999</v>
      </c>
      <c r="P167" s="15">
        <v>119.44552</v>
      </c>
      <c r="Q167" s="15">
        <v>89.83878</v>
      </c>
      <c r="R167" s="16">
        <v>-0.24786814942912883</v>
      </c>
      <c r="S167" s="14">
        <v>200.21131100000002</v>
      </c>
      <c r="T167" s="15">
        <v>168.67025000000001</v>
      </c>
      <c r="U167" s="15">
        <v>150.98427199999998</v>
      </c>
      <c r="V167" s="15">
        <v>89.445000000000007</v>
      </c>
      <c r="W167" s="15">
        <v>340.78339</v>
      </c>
      <c r="X167" s="15">
        <v>164.44145</v>
      </c>
      <c r="Y167" s="15">
        <v>131.81077999999999</v>
      </c>
      <c r="Z167" s="16">
        <v>-0.19843336336428563</v>
      </c>
    </row>
    <row r="168" spans="2:26" x14ac:dyDescent="0.25">
      <c r="B168" s="17" t="s">
        <v>17</v>
      </c>
      <c r="C168" s="14">
        <v>10.9</v>
      </c>
      <c r="D168" s="15">
        <v>11.914999999999999</v>
      </c>
      <c r="E168" s="15">
        <v>15.907</v>
      </c>
      <c r="F168" s="15">
        <v>11.468</v>
      </c>
      <c r="G168" s="15">
        <v>10.923999999999999</v>
      </c>
      <c r="H168" s="15">
        <v>10.04233</v>
      </c>
      <c r="I168" s="15">
        <v>6.6658600000000003</v>
      </c>
      <c r="J168" s="16">
        <v>-0.3362237648035864</v>
      </c>
      <c r="K168" s="14">
        <v>184.91800000000001</v>
      </c>
      <c r="L168" s="15">
        <v>150.9</v>
      </c>
      <c r="M168" s="15">
        <v>151.13499999999999</v>
      </c>
      <c r="N168" s="15">
        <v>142.90562</v>
      </c>
      <c r="O168" s="15">
        <v>159.90138000000002</v>
      </c>
      <c r="P168" s="15">
        <v>133.01575800000001</v>
      </c>
      <c r="Q168" s="15">
        <v>143.442725</v>
      </c>
      <c r="R168" s="16">
        <v>7.8388960501957872E-2</v>
      </c>
      <c r="S168" s="14">
        <v>195.81800000000001</v>
      </c>
      <c r="T168" s="15">
        <v>162.815</v>
      </c>
      <c r="U168" s="15">
        <v>167.042</v>
      </c>
      <c r="V168" s="15">
        <v>154.37361999999999</v>
      </c>
      <c r="W168" s="15">
        <v>170.82538000000002</v>
      </c>
      <c r="X168" s="15">
        <v>143.058088</v>
      </c>
      <c r="Y168" s="15">
        <v>150.10858500000001</v>
      </c>
      <c r="Z168" s="16">
        <v>4.9284155118863415E-2</v>
      </c>
    </row>
    <row r="169" spans="2:26" x14ac:dyDescent="0.25">
      <c r="B169" s="17" t="s">
        <v>18</v>
      </c>
      <c r="C169" s="14">
        <v>42.265000000000001</v>
      </c>
      <c r="D169" s="15">
        <v>30.995000000000001</v>
      </c>
      <c r="E169" s="15">
        <v>24.605530000000002</v>
      </c>
      <c r="F169" s="15">
        <v>26.45</v>
      </c>
      <c r="G169" s="15">
        <v>30.48</v>
      </c>
      <c r="H169" s="15">
        <v>27.34</v>
      </c>
      <c r="I169" s="15">
        <v>24.11</v>
      </c>
      <c r="J169" s="16">
        <v>-0.11814191660570594</v>
      </c>
      <c r="K169" s="14">
        <v>32.266115380199999</v>
      </c>
      <c r="L169" s="15">
        <v>40.614775000000002</v>
      </c>
      <c r="M169" s="15">
        <v>31.767074000000001</v>
      </c>
      <c r="N169" s="15">
        <v>18.478000000000002</v>
      </c>
      <c r="O169" s="15">
        <v>46.289381999999996</v>
      </c>
      <c r="P169" s="15">
        <v>48.23</v>
      </c>
      <c r="Q169" s="15">
        <v>43.21</v>
      </c>
      <c r="R169" s="16">
        <v>-0.10408459465063236</v>
      </c>
      <c r="S169" s="14">
        <v>74.531115380199992</v>
      </c>
      <c r="T169" s="15">
        <v>71.609774999999999</v>
      </c>
      <c r="U169" s="15">
        <v>56.372604000000003</v>
      </c>
      <c r="V169" s="15">
        <v>44.927999999999997</v>
      </c>
      <c r="W169" s="15">
        <v>76.769381999999993</v>
      </c>
      <c r="X169" s="15">
        <v>75.569999999999993</v>
      </c>
      <c r="Y169" s="15">
        <v>67.319999999999993</v>
      </c>
      <c r="Z169" s="16">
        <v>-0.10917030567685593</v>
      </c>
    </row>
    <row r="170" spans="2:26" x14ac:dyDescent="0.25">
      <c r="B170" s="17" t="s">
        <v>19</v>
      </c>
      <c r="C170" s="14">
        <v>4.016</v>
      </c>
      <c r="D170" s="15">
        <v>2.577</v>
      </c>
      <c r="E170" s="15">
        <v>3.129</v>
      </c>
      <c r="F170" s="15">
        <v>3.052</v>
      </c>
      <c r="G170" s="15">
        <v>2.3490000000000002</v>
      </c>
      <c r="H170" s="15">
        <v>0.98799999999999999</v>
      </c>
      <c r="I170" s="15">
        <v>0.9</v>
      </c>
      <c r="J170" s="16">
        <v>-8.9068825910931126E-2</v>
      </c>
      <c r="K170" s="14">
        <v>60.16</v>
      </c>
      <c r="L170" s="15">
        <v>52.635999999999996</v>
      </c>
      <c r="M170" s="15">
        <v>39.9</v>
      </c>
      <c r="N170" s="15">
        <v>49.885999999999996</v>
      </c>
      <c r="O170" s="15">
        <v>53.849000000000004</v>
      </c>
      <c r="P170" s="15">
        <v>49.491596000000008</v>
      </c>
      <c r="Q170" s="15">
        <v>55.136751000000004</v>
      </c>
      <c r="R170" s="16">
        <v>0.11406290069934277</v>
      </c>
      <c r="S170" s="14">
        <v>64.176000000000002</v>
      </c>
      <c r="T170" s="15">
        <v>55.212999999999994</v>
      </c>
      <c r="U170" s="15">
        <v>43.028999999999996</v>
      </c>
      <c r="V170" s="15">
        <v>52.937999999999995</v>
      </c>
      <c r="W170" s="15">
        <v>56.198000000000008</v>
      </c>
      <c r="X170" s="15">
        <v>50.479596000000008</v>
      </c>
      <c r="Y170" s="15">
        <v>56.036751000000002</v>
      </c>
      <c r="Z170" s="16">
        <v>0.11008715283696002</v>
      </c>
    </row>
    <row r="171" spans="2:26" x14ac:dyDescent="0.25">
      <c r="B171" s="17" t="s">
        <v>20</v>
      </c>
      <c r="C171" s="14">
        <v>19.713000000000001</v>
      </c>
      <c r="D171" s="15">
        <v>17.594999999999999</v>
      </c>
      <c r="E171" s="15">
        <v>14.9</v>
      </c>
      <c r="F171" s="15">
        <v>33.494999999999997</v>
      </c>
      <c r="G171" s="15">
        <v>15.51857</v>
      </c>
      <c r="H171" s="15">
        <v>13.039</v>
      </c>
      <c r="I171" s="15">
        <v>18.5</v>
      </c>
      <c r="J171" s="16">
        <v>0.41882046169184761</v>
      </c>
      <c r="K171" s="14">
        <v>160.28899999999999</v>
      </c>
      <c r="L171" s="15">
        <v>159.34100000000001</v>
      </c>
      <c r="M171" s="15">
        <v>164.93099999999998</v>
      </c>
      <c r="N171" s="15">
        <v>121.845184375</v>
      </c>
      <c r="O171" s="15">
        <v>110.44999999999999</v>
      </c>
      <c r="P171" s="15">
        <v>185.55225000000002</v>
      </c>
      <c r="Q171" s="15">
        <v>108.348</v>
      </c>
      <c r="R171" s="16">
        <v>-0.41607822055512667</v>
      </c>
      <c r="S171" s="14">
        <v>180.00199999999998</v>
      </c>
      <c r="T171" s="15">
        <v>176.93600000000001</v>
      </c>
      <c r="U171" s="15">
        <v>179.83099999999999</v>
      </c>
      <c r="V171" s="15">
        <v>155.34018437500001</v>
      </c>
      <c r="W171" s="15">
        <v>125.96856999999999</v>
      </c>
      <c r="X171" s="15">
        <v>198.59125</v>
      </c>
      <c r="Y171" s="15">
        <v>126.848</v>
      </c>
      <c r="Z171" s="16">
        <v>-0.36126088133288858</v>
      </c>
    </row>
    <row r="172" spans="2:26" x14ac:dyDescent="0.25">
      <c r="B172" s="17" t="s">
        <v>21</v>
      </c>
      <c r="C172" s="14">
        <v>34.012999999999998</v>
      </c>
      <c r="D172" s="15">
        <v>32.421999999999997</v>
      </c>
      <c r="E172" s="15">
        <v>35.770809999999997</v>
      </c>
      <c r="F172" s="15">
        <v>28.710999999999999</v>
      </c>
      <c r="G172" s="15">
        <v>19.742000000000001</v>
      </c>
      <c r="H172" s="15">
        <v>20.278490000000001</v>
      </c>
      <c r="I172" s="15">
        <v>16.216085</v>
      </c>
      <c r="J172" s="16">
        <v>-0.20033074454754773</v>
      </c>
      <c r="K172" s="14">
        <v>65.852999999999994</v>
      </c>
      <c r="L172" s="15">
        <v>53.087000000000003</v>
      </c>
      <c r="M172" s="15">
        <v>38.948</v>
      </c>
      <c r="N172" s="15">
        <v>36.435000000000002</v>
      </c>
      <c r="O172" s="15">
        <v>29.402999999999999</v>
      </c>
      <c r="P172" s="15">
        <v>25.666000009999998</v>
      </c>
      <c r="Q172" s="15">
        <v>15.204000000000001</v>
      </c>
      <c r="R172" s="16">
        <v>-0.40762097739904113</v>
      </c>
      <c r="S172" s="14">
        <v>99.865999999999985</v>
      </c>
      <c r="T172" s="15">
        <v>85.509</v>
      </c>
      <c r="U172" s="15">
        <v>74.718809999999991</v>
      </c>
      <c r="V172" s="15">
        <v>65.146000000000001</v>
      </c>
      <c r="W172" s="15">
        <v>49.144999999999996</v>
      </c>
      <c r="X172" s="15">
        <v>45.944490009999996</v>
      </c>
      <c r="Y172" s="15">
        <v>31.420085</v>
      </c>
      <c r="Z172" s="16">
        <v>-0.31612942067348448</v>
      </c>
    </row>
    <row r="173" spans="2:26" ht="13.5" x14ac:dyDescent="0.25">
      <c r="B173" s="17" t="s">
        <v>23</v>
      </c>
      <c r="C173" s="14">
        <v>5.7000000000000002E-2</v>
      </c>
      <c r="D173" s="15">
        <v>5.7000000000000002E-2</v>
      </c>
      <c r="E173" s="15">
        <v>6.4999999999999997E-3</v>
      </c>
      <c r="F173" s="15">
        <v>7.0000000000000001E-3</v>
      </c>
      <c r="G173" s="15">
        <v>7.1040000000000001</v>
      </c>
      <c r="H173" s="15">
        <v>0.71675</v>
      </c>
      <c r="I173" s="15">
        <v>0</v>
      </c>
      <c r="J173" s="16">
        <v>-1</v>
      </c>
      <c r="K173" s="14">
        <v>2.325E-2</v>
      </c>
      <c r="L173" s="15">
        <v>2.0499999999999997E-2</v>
      </c>
      <c r="M173" s="15">
        <v>6.0000000000000001E-3</v>
      </c>
      <c r="N173" s="15">
        <v>6.0000000000000001E-3</v>
      </c>
      <c r="O173" s="15">
        <v>6.08</v>
      </c>
      <c r="P173" s="15">
        <v>0.69674999999999998</v>
      </c>
      <c r="Q173" s="15">
        <v>0</v>
      </c>
      <c r="R173" s="16">
        <v>-1</v>
      </c>
      <c r="S173" s="14">
        <v>8.0250000000000002E-2</v>
      </c>
      <c r="T173" s="15">
        <v>7.7499999999999999E-2</v>
      </c>
      <c r="U173" s="15">
        <v>1.2500000000000001E-2</v>
      </c>
      <c r="V173" s="15">
        <v>1.3000000000000001E-2</v>
      </c>
      <c r="W173" s="15">
        <v>13.184000000000001</v>
      </c>
      <c r="X173" s="15">
        <v>1.4135</v>
      </c>
      <c r="Y173" s="15">
        <v>0</v>
      </c>
      <c r="Z173" s="16">
        <v>-1</v>
      </c>
    </row>
    <row r="174" spans="2:26" x14ac:dyDescent="0.25">
      <c r="B174" s="18" t="s">
        <v>24</v>
      </c>
      <c r="C174" s="19">
        <v>245.59343200000001</v>
      </c>
      <c r="D174" s="20">
        <v>240.81402</v>
      </c>
      <c r="E174" s="20">
        <v>227.226112</v>
      </c>
      <c r="F174" s="20">
        <v>226.56399999999999</v>
      </c>
      <c r="G174" s="20">
        <v>379.72714999999999</v>
      </c>
      <c r="H174" s="20">
        <v>146.4905</v>
      </c>
      <c r="I174" s="20">
        <v>132.51594499999999</v>
      </c>
      <c r="J174" s="21">
        <v>-9.5395639990306647E-2</v>
      </c>
      <c r="K174" s="19">
        <v>1028.0488943802002</v>
      </c>
      <c r="L174" s="20">
        <v>912.90125632779996</v>
      </c>
      <c r="M174" s="20">
        <v>1007.5160740000001</v>
      </c>
      <c r="N174" s="20">
        <v>982.84080437500006</v>
      </c>
      <c r="O174" s="20">
        <v>935.03357199999994</v>
      </c>
      <c r="P174" s="20">
        <v>1008.5868740100001</v>
      </c>
      <c r="Q174" s="20">
        <v>838.75753599999996</v>
      </c>
      <c r="R174" s="21">
        <v>-0.16838345053488801</v>
      </c>
      <c r="S174" s="19">
        <v>1273.6423263802003</v>
      </c>
      <c r="T174" s="20">
        <v>1153.7152763278</v>
      </c>
      <c r="U174" s="20">
        <v>1234.7421860000002</v>
      </c>
      <c r="V174" s="20">
        <v>1209.4048043750001</v>
      </c>
      <c r="W174" s="20">
        <v>1314.760722</v>
      </c>
      <c r="X174" s="20">
        <v>1155.0773740100001</v>
      </c>
      <c r="Y174" s="20">
        <v>971.27348099999995</v>
      </c>
      <c r="Z174" s="21">
        <v>-0.15912690971679344</v>
      </c>
    </row>
    <row r="176" spans="2:26" x14ac:dyDescent="0.25">
      <c r="B176" s="5" t="s">
        <v>25</v>
      </c>
    </row>
    <row r="177" spans="2:18" ht="13.5" x14ac:dyDescent="0.25">
      <c r="B177" t="s">
        <v>133</v>
      </c>
    </row>
    <row r="178" spans="2:18" ht="13.5" x14ac:dyDescent="0.25">
      <c r="B178" t="s">
        <v>27</v>
      </c>
    </row>
    <row r="180" spans="2:18" s="1" customFormat="1" ht="15.5" x14ac:dyDescent="0.35">
      <c r="B180" s="1" t="s">
        <v>134</v>
      </c>
    </row>
    <row r="182" spans="2:18" ht="13.5" x14ac:dyDescent="0.25">
      <c r="C182" s="7" t="s">
        <v>135</v>
      </c>
      <c r="D182" s="8"/>
      <c r="E182" s="8"/>
      <c r="F182" s="8"/>
      <c r="G182" s="8"/>
      <c r="H182" s="8"/>
      <c r="I182" s="8"/>
      <c r="J182" s="9"/>
      <c r="K182" s="7" t="s">
        <v>136</v>
      </c>
      <c r="L182" s="8"/>
      <c r="M182" s="8"/>
      <c r="N182" s="8"/>
      <c r="O182" s="8"/>
      <c r="P182" s="8"/>
      <c r="Q182" s="8"/>
      <c r="R182" s="9"/>
    </row>
    <row r="183" spans="2:18" x14ac:dyDescent="0.25">
      <c r="B183" s="5" t="s">
        <v>137</v>
      </c>
      <c r="C183" s="10">
        <v>2019</v>
      </c>
      <c r="D183" s="11">
        <v>2020</v>
      </c>
      <c r="E183" s="11">
        <v>2021</v>
      </c>
      <c r="F183" s="11">
        <v>2022</v>
      </c>
      <c r="G183" s="11">
        <v>2023</v>
      </c>
      <c r="H183" s="11">
        <v>2024</v>
      </c>
      <c r="I183" s="11">
        <v>2025</v>
      </c>
      <c r="J183" s="12" t="s">
        <v>14</v>
      </c>
      <c r="K183" s="10">
        <v>2019</v>
      </c>
      <c r="L183" s="11">
        <v>2020</v>
      </c>
      <c r="M183" s="11">
        <v>2021</v>
      </c>
      <c r="N183" s="11">
        <v>2022</v>
      </c>
      <c r="O183" s="11">
        <v>2023</v>
      </c>
      <c r="P183" s="11">
        <v>2024</v>
      </c>
      <c r="Q183" s="11">
        <v>2025</v>
      </c>
      <c r="R183" s="12" t="s">
        <v>14</v>
      </c>
    </row>
    <row r="184" spans="2:18" x14ac:dyDescent="0.25">
      <c r="B184" s="13" t="s">
        <v>15</v>
      </c>
      <c r="C184" s="14">
        <v>154000</v>
      </c>
      <c r="D184" s="15">
        <v>168000</v>
      </c>
      <c r="E184" s="15">
        <v>156000</v>
      </c>
      <c r="F184" s="15">
        <v>159000</v>
      </c>
      <c r="G184" s="15">
        <v>153000</v>
      </c>
      <c r="H184" s="15">
        <v>155000</v>
      </c>
      <c r="I184" s="15">
        <v>143653</v>
      </c>
      <c r="J184" s="16">
        <v>-7.3206451612903178E-2</v>
      </c>
      <c r="K184" s="14">
        <v>59.484480187379901</v>
      </c>
      <c r="L184" s="15">
        <v>65.264673683058405</v>
      </c>
      <c r="M184" s="15">
        <v>59.339640012499302</v>
      </c>
      <c r="N184" s="15">
        <v>58.834280151455602</v>
      </c>
      <c r="O184" s="15">
        <v>55.62597107098</v>
      </c>
      <c r="P184" s="15">
        <v>56.521080223567701</v>
      </c>
      <c r="Q184" s="15">
        <v>53.571453709276902</v>
      </c>
      <c r="R184" s="16">
        <v>-5.2186308234443257E-2</v>
      </c>
    </row>
    <row r="185" spans="2:18" x14ac:dyDescent="0.25">
      <c r="B185" s="17" t="s">
        <v>16</v>
      </c>
      <c r="C185" s="14">
        <v>30458.6</v>
      </c>
      <c r="D185" s="15">
        <v>33428.03</v>
      </c>
      <c r="E185" s="15">
        <v>22146</v>
      </c>
      <c r="F185" s="15">
        <v>29037.53</v>
      </c>
      <c r="G185" s="15">
        <v>34378</v>
      </c>
      <c r="H185" s="15">
        <v>30136.07</v>
      </c>
      <c r="I185" s="15">
        <v>41020</v>
      </c>
      <c r="J185" s="16">
        <v>0.36115956725611542</v>
      </c>
      <c r="K185" s="14">
        <v>63.733923645195503</v>
      </c>
      <c r="L185" s="15">
        <v>65.630140238791498</v>
      </c>
      <c r="M185" s="15">
        <v>38.989137389071701</v>
      </c>
      <c r="N185" s="15">
        <v>46.069169163187297</v>
      </c>
      <c r="O185" s="15">
        <v>46.722783687072699</v>
      </c>
      <c r="P185" s="15">
        <v>37.192472664827498</v>
      </c>
      <c r="Q185" s="15">
        <v>46.571913833419401</v>
      </c>
      <c r="R185" s="16">
        <v>0.25218654465697665</v>
      </c>
    </row>
    <row r="186" spans="2:18" x14ac:dyDescent="0.25">
      <c r="B186" s="17" t="s">
        <v>17</v>
      </c>
      <c r="C186" s="14">
        <v>19735</v>
      </c>
      <c r="D186" s="15">
        <v>20475</v>
      </c>
      <c r="E186" s="15">
        <v>21155.1878</v>
      </c>
      <c r="F186" s="15">
        <v>16822</v>
      </c>
      <c r="G186" s="15">
        <v>14564</v>
      </c>
      <c r="H186" s="15">
        <v>18953</v>
      </c>
      <c r="I186" s="15">
        <v>15111</v>
      </c>
      <c r="J186" s="16">
        <v>-0.20271197171951671</v>
      </c>
      <c r="K186" s="14">
        <v>46.246138590313898</v>
      </c>
      <c r="L186" s="15">
        <v>49.004373024261398</v>
      </c>
      <c r="M186" s="15">
        <v>47.353252207206999</v>
      </c>
      <c r="N186" s="15">
        <v>36.281953540990401</v>
      </c>
      <c r="O186" s="15">
        <v>28.180850700234799</v>
      </c>
      <c r="P186" s="15">
        <v>33.802183481160696</v>
      </c>
      <c r="Q186" s="15">
        <v>25.810290515491701</v>
      </c>
      <c r="R186" s="16">
        <v>-0.23643126397805625</v>
      </c>
    </row>
    <row r="187" spans="2:18" x14ac:dyDescent="0.25">
      <c r="B187" s="17" t="s">
        <v>18</v>
      </c>
      <c r="C187" s="14">
        <v>16375</v>
      </c>
      <c r="D187" s="15">
        <v>11726</v>
      </c>
      <c r="E187" s="15">
        <v>7957</v>
      </c>
      <c r="F187" s="15">
        <v>9269.4</v>
      </c>
      <c r="G187" s="15">
        <v>8872.4699999999993</v>
      </c>
      <c r="H187" s="15">
        <v>9048.01</v>
      </c>
      <c r="I187" s="15">
        <v>9228.81</v>
      </c>
      <c r="J187" s="16">
        <v>1.9982294449276683E-2</v>
      </c>
      <c r="K187" s="14">
        <v>39.811545064299203</v>
      </c>
      <c r="L187" s="15">
        <v>30.119377691389101</v>
      </c>
      <c r="M187" s="15">
        <v>19.627280804288599</v>
      </c>
      <c r="N187" s="15">
        <v>20.763716462783499</v>
      </c>
      <c r="O187" s="15">
        <v>20.601700359886902</v>
      </c>
      <c r="P187" s="15">
        <v>20.640875274443399</v>
      </c>
      <c r="Q187" s="15">
        <v>18.115363001986001</v>
      </c>
      <c r="R187" s="16">
        <v>-0.12235490205128918</v>
      </c>
    </row>
    <row r="188" spans="2:18" x14ac:dyDescent="0.25">
      <c r="B188" s="17" t="s">
        <v>19</v>
      </c>
      <c r="C188" s="14">
        <v>3202</v>
      </c>
      <c r="D188" s="15">
        <v>1936</v>
      </c>
      <c r="E188" s="15">
        <v>2444</v>
      </c>
      <c r="F188" s="15">
        <v>2096</v>
      </c>
      <c r="G188" s="15">
        <v>2209.89</v>
      </c>
      <c r="H188" s="15">
        <v>2211.21</v>
      </c>
      <c r="I188" s="15">
        <v>2211.5500000000002</v>
      </c>
      <c r="J188" s="16">
        <v>1.5376196742966641E-4</v>
      </c>
      <c r="K188" s="14">
        <v>15.5446199737678</v>
      </c>
      <c r="L188" s="15">
        <v>9.6196757789166103</v>
      </c>
      <c r="M188" s="15">
        <v>11.9047397596589</v>
      </c>
      <c r="N188" s="15">
        <v>9.6660110586753607</v>
      </c>
      <c r="O188" s="15">
        <v>9.3887076060672499</v>
      </c>
      <c r="P188" s="15">
        <v>9.7179530496860096</v>
      </c>
      <c r="Q188" s="15">
        <v>9.5527306185409895</v>
      </c>
      <c r="R188" s="16">
        <v>-1.7001772935130499E-2</v>
      </c>
    </row>
    <row r="189" spans="2:18" x14ac:dyDescent="0.25">
      <c r="B189" s="17" t="s">
        <v>20</v>
      </c>
      <c r="C189" s="14">
        <v>8789</v>
      </c>
      <c r="D189" s="15">
        <v>6114</v>
      </c>
      <c r="E189" s="15">
        <v>5072</v>
      </c>
      <c r="F189" s="15">
        <v>7080</v>
      </c>
      <c r="G189" s="15">
        <v>6632</v>
      </c>
      <c r="H189" s="15">
        <v>8500</v>
      </c>
      <c r="I189" s="15">
        <v>9691</v>
      </c>
      <c r="J189" s="16">
        <v>0.14011764705882346</v>
      </c>
      <c r="K189" s="14">
        <v>31.3363600257683</v>
      </c>
      <c r="L189" s="15">
        <v>21.827483725486601</v>
      </c>
      <c r="M189" s="15">
        <v>16.300589129242901</v>
      </c>
      <c r="N189" s="15">
        <v>20.178213869181398</v>
      </c>
      <c r="O189" s="15">
        <v>17.6307267473344</v>
      </c>
      <c r="P189" s="15">
        <v>21.4607408417627</v>
      </c>
      <c r="Q189" s="15">
        <v>23.080782914706599</v>
      </c>
      <c r="R189" s="16">
        <v>7.5488636896974715E-2</v>
      </c>
    </row>
    <row r="190" spans="2:18" x14ac:dyDescent="0.25">
      <c r="B190" s="17" t="s">
        <v>21</v>
      </c>
      <c r="C190" s="14">
        <v>133</v>
      </c>
      <c r="D190" s="15">
        <v>9278</v>
      </c>
      <c r="E190" s="15">
        <v>9600</v>
      </c>
      <c r="F190" s="15">
        <v>10490</v>
      </c>
      <c r="G190" s="15">
        <v>10496</v>
      </c>
      <c r="H190" s="15">
        <v>9765</v>
      </c>
      <c r="I190" s="15">
        <v>11589</v>
      </c>
      <c r="J190" s="16">
        <v>0.18678955453148993</v>
      </c>
      <c r="K190" s="14">
        <v>1.0966680619074201</v>
      </c>
      <c r="L190" s="15">
        <v>76.458484795005404</v>
      </c>
      <c r="M190" s="15">
        <v>71.718105772679607</v>
      </c>
      <c r="N190" s="15">
        <v>74.740548344794405</v>
      </c>
      <c r="O190" s="15">
        <v>69.945146954588793</v>
      </c>
      <c r="P190" s="15">
        <v>59.925407525882001</v>
      </c>
      <c r="Q190" s="15">
        <v>65.352251521825906</v>
      </c>
      <c r="R190" s="16">
        <v>9.0559984821130035E-2</v>
      </c>
    </row>
    <row r="191" spans="2:18" ht="13.5" x14ac:dyDescent="0.25">
      <c r="B191" s="17" t="s">
        <v>23</v>
      </c>
      <c r="C191" s="14">
        <v>98.96</v>
      </c>
      <c r="D191" s="15">
        <v>99</v>
      </c>
      <c r="E191" s="15">
        <v>99</v>
      </c>
      <c r="F191" s="15">
        <v>99</v>
      </c>
      <c r="G191" s="15">
        <v>100.04657534</v>
      </c>
      <c r="H191" s="15">
        <v>8.81</v>
      </c>
      <c r="I191" s="15">
        <v>54.89</v>
      </c>
      <c r="J191" s="16">
        <v>5.2304199772985243</v>
      </c>
      <c r="K191" s="14">
        <v>5.5367529132456896</v>
      </c>
      <c r="L191" s="15">
        <v>5.1148985890368799</v>
      </c>
      <c r="M191" s="15">
        <v>4.6167885065134104</v>
      </c>
      <c r="N191" s="15">
        <v>3.2822395501557402</v>
      </c>
      <c r="O191" s="15">
        <v>2.7853529064865601</v>
      </c>
      <c r="P191" s="15">
        <v>0.199369409222803</v>
      </c>
      <c r="Q191" s="15">
        <v>0.92517379202592098</v>
      </c>
      <c r="R191" s="16">
        <v>3.6405002434049631</v>
      </c>
    </row>
    <row r="192" spans="2:18" x14ac:dyDescent="0.25">
      <c r="B192" s="18" t="s">
        <v>24</v>
      </c>
      <c r="C192" s="19">
        <v>232791.56</v>
      </c>
      <c r="D192" s="20">
        <v>251056.03</v>
      </c>
      <c r="E192" s="20">
        <v>224473.18780000001</v>
      </c>
      <c r="F192" s="20">
        <v>233893.93</v>
      </c>
      <c r="G192" s="20">
        <v>230252.40657533999</v>
      </c>
      <c r="H192" s="20">
        <v>233622.1</v>
      </c>
      <c r="I192" s="20">
        <v>232559.25</v>
      </c>
      <c r="J192" s="21">
        <v>-4.5494411701633153E-3</v>
      </c>
      <c r="K192" s="19">
        <v>52.0864462633442</v>
      </c>
      <c r="L192" s="20">
        <v>56.241605945781998</v>
      </c>
      <c r="M192" s="20">
        <v>48.108439855933199</v>
      </c>
      <c r="N192" s="20">
        <v>47.577921731602601</v>
      </c>
      <c r="O192" s="20">
        <v>44.62913880779</v>
      </c>
      <c r="P192" s="20">
        <v>43.954970108210802</v>
      </c>
      <c r="Q192" s="20">
        <v>42.481630744824102</v>
      </c>
      <c r="R192" s="21">
        <v>-3.3519289394567942E-2</v>
      </c>
    </row>
    <row r="194" spans="2:34" x14ac:dyDescent="0.25">
      <c r="B194" s="5" t="s">
        <v>32</v>
      </c>
    </row>
    <row r="195" spans="2:34" ht="13.5" x14ac:dyDescent="0.25">
      <c r="B195" t="s">
        <v>138</v>
      </c>
    </row>
    <row r="196" spans="2:34" ht="13.5" x14ac:dyDescent="0.25">
      <c r="B196" t="s">
        <v>27</v>
      </c>
    </row>
    <row r="198" spans="2:34" s="1" customFormat="1" ht="15.5" x14ac:dyDescent="0.35">
      <c r="B198" s="1" t="s">
        <v>139</v>
      </c>
    </row>
    <row r="200" spans="2:34" ht="13.5" x14ac:dyDescent="0.25">
      <c r="C200" s="7" t="s">
        <v>140</v>
      </c>
      <c r="D200" s="8"/>
      <c r="E200" s="8"/>
      <c r="F200" s="8"/>
      <c r="G200" s="8"/>
      <c r="H200" s="8"/>
      <c r="I200" s="8"/>
      <c r="J200" s="9"/>
      <c r="K200" s="7" t="s">
        <v>141</v>
      </c>
      <c r="L200" s="8"/>
      <c r="M200" s="8"/>
      <c r="N200" s="8"/>
      <c r="O200" s="8"/>
      <c r="P200" s="8"/>
      <c r="Q200" s="8"/>
      <c r="R200" s="9"/>
      <c r="S200" s="7" t="s">
        <v>142</v>
      </c>
      <c r="T200" s="8"/>
      <c r="U200" s="8"/>
      <c r="V200" s="8"/>
      <c r="W200" s="8"/>
      <c r="X200" s="8"/>
      <c r="Y200" s="8"/>
      <c r="Z200" s="9"/>
      <c r="AA200" s="7" t="s">
        <v>143</v>
      </c>
      <c r="AB200" s="8"/>
      <c r="AC200" s="8"/>
      <c r="AD200" s="8"/>
      <c r="AE200" s="8"/>
      <c r="AF200" s="8"/>
      <c r="AG200" s="8"/>
      <c r="AH200" s="9"/>
    </row>
    <row r="201" spans="2:34" x14ac:dyDescent="0.25">
      <c r="C201" s="10">
        <v>2019</v>
      </c>
      <c r="D201" s="11">
        <v>2020</v>
      </c>
      <c r="E201" s="11">
        <v>2021</v>
      </c>
      <c r="F201" s="11">
        <v>2022</v>
      </c>
      <c r="G201" s="11">
        <v>2023</v>
      </c>
      <c r="H201" s="11">
        <v>2024</v>
      </c>
      <c r="I201" s="11">
        <v>2025</v>
      </c>
      <c r="J201" s="12" t="s">
        <v>14</v>
      </c>
      <c r="K201" s="10">
        <v>2019</v>
      </c>
      <c r="L201" s="11">
        <v>2020</v>
      </c>
      <c r="M201" s="11">
        <v>2021</v>
      </c>
      <c r="N201" s="11">
        <v>2022</v>
      </c>
      <c r="O201" s="11">
        <v>2023</v>
      </c>
      <c r="P201" s="11">
        <v>2024</v>
      </c>
      <c r="Q201" s="11">
        <v>2025</v>
      </c>
      <c r="R201" s="12" t="s">
        <v>14</v>
      </c>
      <c r="S201" s="10">
        <v>2019</v>
      </c>
      <c r="T201" s="11">
        <v>2020</v>
      </c>
      <c r="U201" s="11">
        <v>2021</v>
      </c>
      <c r="V201" s="11">
        <v>2022</v>
      </c>
      <c r="W201" s="11">
        <v>2023</v>
      </c>
      <c r="X201" s="11">
        <v>2024</v>
      </c>
      <c r="Y201" s="11">
        <v>2025</v>
      </c>
      <c r="Z201" s="12" t="s">
        <v>14</v>
      </c>
      <c r="AA201" s="10">
        <v>2019</v>
      </c>
      <c r="AB201" s="11">
        <v>2020</v>
      </c>
      <c r="AC201" s="11">
        <v>2021</v>
      </c>
      <c r="AD201" s="11">
        <v>2022</v>
      </c>
      <c r="AE201" s="11">
        <v>2023</v>
      </c>
      <c r="AF201" s="11">
        <v>2024</v>
      </c>
      <c r="AG201" s="11">
        <v>2025</v>
      </c>
      <c r="AH201" s="12" t="s">
        <v>14</v>
      </c>
    </row>
    <row r="202" spans="2:34" x14ac:dyDescent="0.25">
      <c r="B202" s="13" t="s">
        <v>15</v>
      </c>
      <c r="C202" s="100">
        <v>0.95649946760486404</v>
      </c>
      <c r="D202" s="101">
        <v>0.95542970557456697</v>
      </c>
      <c r="E202" s="101">
        <v>0.95947997532875196</v>
      </c>
      <c r="F202" s="101">
        <v>0.99447454233919796</v>
      </c>
      <c r="G202" s="101">
        <v>0.99733823197371796</v>
      </c>
      <c r="H202" s="101">
        <v>0.99548213228303895</v>
      </c>
      <c r="I202" s="101">
        <v>0.99161094486673695</v>
      </c>
      <c r="J202" s="16">
        <v>-3.8887563028617844E-3</v>
      </c>
      <c r="K202" s="100">
        <v>0.73965869227869396</v>
      </c>
      <c r="L202" s="101">
        <v>0.76339604431049402</v>
      </c>
      <c r="M202" s="101">
        <v>0.78705390769281403</v>
      </c>
      <c r="N202" s="101">
        <v>0.82196461097331597</v>
      </c>
      <c r="O202" s="101">
        <v>0.84311102274606597</v>
      </c>
      <c r="P202" s="101">
        <v>0.86389297161259204</v>
      </c>
      <c r="Q202" s="101">
        <v>0.88038677263204301</v>
      </c>
      <c r="R202" s="16">
        <v>1.909241255738281E-2</v>
      </c>
      <c r="S202" s="100">
        <v>0.60982082156710704</v>
      </c>
      <c r="T202" s="101">
        <v>0.71383198538574899</v>
      </c>
      <c r="U202" s="101">
        <v>0.69062104119289203</v>
      </c>
      <c r="V202" s="101">
        <v>0.58513084897412804</v>
      </c>
      <c r="W202" s="101">
        <v>0.57225975634185</v>
      </c>
      <c r="X202" s="101">
        <v>0.63564828247127203</v>
      </c>
      <c r="Y202" s="101">
        <v>0.57015352252404705</v>
      </c>
      <c r="Z202" s="16">
        <v>-0.10303616284872918</v>
      </c>
      <c r="AA202" s="102">
        <v>8.7171840056099601</v>
      </c>
      <c r="AB202" s="103">
        <v>7.7683535805458801</v>
      </c>
      <c r="AC202" s="103">
        <v>7.0926688479255002</v>
      </c>
      <c r="AD202" s="103">
        <v>5.8127691921562503</v>
      </c>
      <c r="AE202" s="103">
        <v>4.9160325803642797</v>
      </c>
      <c r="AF202" s="103">
        <v>4.1093987770530296</v>
      </c>
      <c r="AG202" s="103">
        <v>3.4461403384505802</v>
      </c>
      <c r="AH202" s="16">
        <v>-0.16140035917324413</v>
      </c>
    </row>
    <row r="203" spans="2:34" x14ac:dyDescent="0.25">
      <c r="B203" s="17" t="s">
        <v>16</v>
      </c>
      <c r="C203" s="100">
        <v>2.82996760989425E-4</v>
      </c>
      <c r="D203" s="101">
        <v>2.7565471844393798E-4</v>
      </c>
      <c r="E203" s="101">
        <v>0.31160112709236498</v>
      </c>
      <c r="F203" s="101">
        <v>0.51047114569207197</v>
      </c>
      <c r="G203" s="101">
        <v>0.68020750655936302</v>
      </c>
      <c r="H203" s="101">
        <v>0.75777047079387405</v>
      </c>
      <c r="I203" s="101">
        <v>0.75852045606223295</v>
      </c>
      <c r="J203" s="16">
        <v>9.8972617337955704E-4</v>
      </c>
      <c r="K203" s="100">
        <v>2.57544338098066E-4</v>
      </c>
      <c r="L203" s="101">
        <v>2.5283931440985501E-4</v>
      </c>
      <c r="M203" s="101">
        <v>0.28719123497244797</v>
      </c>
      <c r="N203" s="101">
        <v>0.47045137107823598</v>
      </c>
      <c r="O203" s="101">
        <v>0.62287439361476704</v>
      </c>
      <c r="P203" s="101">
        <v>0.698484854589841</v>
      </c>
      <c r="Q203" s="101">
        <v>0.70794377017546695</v>
      </c>
      <c r="R203" s="16">
        <v>1.3542048225484216E-2</v>
      </c>
      <c r="S203" s="100">
        <v>8.3190143406806305E-2</v>
      </c>
      <c r="T203" s="101">
        <v>0.108795361461605</v>
      </c>
      <c r="U203" s="101">
        <v>8.4727618627313595E-2</v>
      </c>
      <c r="V203" s="101">
        <v>0.11094824298089</v>
      </c>
      <c r="W203" s="101">
        <v>9.1986287186802601E-2</v>
      </c>
      <c r="X203" s="101">
        <v>0.139093261619647</v>
      </c>
      <c r="Y203" s="101">
        <v>0.42178539651190899</v>
      </c>
      <c r="Z203" s="16">
        <v>2.0323927385158935</v>
      </c>
      <c r="AA203" s="102">
        <v>132.29341574064401</v>
      </c>
      <c r="AB203" s="103">
        <v>115.153113775319</v>
      </c>
      <c r="AC203" s="103">
        <v>64.138638184670597</v>
      </c>
      <c r="AD203" s="103">
        <v>47.069501675105997</v>
      </c>
      <c r="AE203" s="103">
        <v>36.225603925990299</v>
      </c>
      <c r="AF203" s="103">
        <v>24.9507753169583</v>
      </c>
      <c r="AG203" s="103">
        <v>21.265789320717101</v>
      </c>
      <c r="AH203" s="16">
        <v>-0.14769024005985998</v>
      </c>
    </row>
    <row r="204" spans="2:34" x14ac:dyDescent="0.25">
      <c r="B204" s="17" t="s">
        <v>17</v>
      </c>
      <c r="C204" s="100">
        <v>1.46862580356962E-3</v>
      </c>
      <c r="D204" s="101">
        <v>2.2814799968560498E-3</v>
      </c>
      <c r="E204" s="101">
        <v>0.41667147897861401</v>
      </c>
      <c r="F204" s="101">
        <v>0.81094778533424505</v>
      </c>
      <c r="G204" s="101">
        <v>0.86056722599012803</v>
      </c>
      <c r="H204" s="101">
        <v>0.91266950479333797</v>
      </c>
      <c r="I204" s="101">
        <v>0.931680429855962</v>
      </c>
      <c r="J204" s="16">
        <v>2.0830021122409281E-2</v>
      </c>
      <c r="K204" s="100">
        <v>1.3181329029420101E-3</v>
      </c>
      <c r="L204" s="101">
        <v>2.0708158766242798E-3</v>
      </c>
      <c r="M204" s="101">
        <v>0.37545761786940601</v>
      </c>
      <c r="N204" s="101">
        <v>0.72811430798704402</v>
      </c>
      <c r="O204" s="101">
        <v>0.76507840439807095</v>
      </c>
      <c r="P204" s="101">
        <v>0.79863312579899004</v>
      </c>
      <c r="Q204" s="101">
        <v>0.81589460334223096</v>
      </c>
      <c r="R204" s="16">
        <v>2.1613776070172008E-2</v>
      </c>
      <c r="S204" s="100">
        <v>0.71720550968505503</v>
      </c>
      <c r="T204" s="101">
        <v>0.80979255843670495</v>
      </c>
      <c r="U204" s="101">
        <v>0.56764766292068902</v>
      </c>
      <c r="V204" s="101">
        <v>0.65859217324845398</v>
      </c>
      <c r="W204" s="101">
        <v>0.69574075996677698</v>
      </c>
      <c r="X204" s="101">
        <v>0.63849984746805399</v>
      </c>
      <c r="Y204" s="101">
        <v>0.62516014837327305</v>
      </c>
      <c r="Z204" s="16">
        <v>-2.0892251028217124E-2</v>
      </c>
      <c r="AA204" s="102">
        <v>118.504984335133</v>
      </c>
      <c r="AB204" s="103">
        <v>112.456281019146</v>
      </c>
      <c r="AC204" s="103">
        <v>61.963671699957601</v>
      </c>
      <c r="AD204" s="103">
        <v>22.451110699442999</v>
      </c>
      <c r="AE204" s="103">
        <v>15.8136077844886</v>
      </c>
      <c r="AF204" s="103">
        <v>11.734715804609801</v>
      </c>
      <c r="AG204" s="103">
        <v>10.5535632988675</v>
      </c>
      <c r="AH204" s="16">
        <v>-0.10065454719221267</v>
      </c>
    </row>
    <row r="205" spans="2:34" x14ac:dyDescent="0.25">
      <c r="B205" s="17" t="s">
        <v>18</v>
      </c>
      <c r="C205" s="100">
        <v>0</v>
      </c>
      <c r="D205" s="101">
        <v>0</v>
      </c>
      <c r="E205" s="101">
        <v>0</v>
      </c>
      <c r="F205" s="101">
        <v>0</v>
      </c>
      <c r="G205" s="101">
        <v>3.92889020593672E-4</v>
      </c>
      <c r="H205" s="104">
        <v>1.99379858445527E-3</v>
      </c>
      <c r="I205" s="104">
        <v>4.9643269221953399E-3</v>
      </c>
      <c r="J205" s="16">
        <v>1.48988386334503</v>
      </c>
      <c r="K205" s="100">
        <v>0</v>
      </c>
      <c r="L205" s="101">
        <v>0</v>
      </c>
      <c r="M205" s="101">
        <v>0</v>
      </c>
      <c r="N205" s="101">
        <v>0</v>
      </c>
      <c r="O205" s="104">
        <v>3.6520964099859E-4</v>
      </c>
      <c r="P205" s="104">
        <v>1.8640316310455801E-3</v>
      </c>
      <c r="Q205" s="104">
        <v>4.6831319834247003E-3</v>
      </c>
      <c r="R205" s="16">
        <v>1.5123672288746621</v>
      </c>
      <c r="S205" s="100">
        <v>0.590510790505552</v>
      </c>
      <c r="T205" s="101">
        <v>0.64713002851768697</v>
      </c>
      <c r="U205" s="101">
        <v>0.50351699998616495</v>
      </c>
      <c r="V205" s="101">
        <v>0.41878831499996999</v>
      </c>
      <c r="W205" s="101">
        <v>0.65286712056354101</v>
      </c>
      <c r="X205" s="101">
        <v>0.39870893889869602</v>
      </c>
      <c r="Y205" s="101">
        <v>0.46233100417664602</v>
      </c>
      <c r="Z205" s="16">
        <v>0.15957020039150693</v>
      </c>
      <c r="AA205" s="102">
        <v>89.208712508934497</v>
      </c>
      <c r="AB205" s="103">
        <v>99.780751234205994</v>
      </c>
      <c r="AC205" s="103">
        <v>92.776502903951794</v>
      </c>
      <c r="AD205" s="103">
        <v>80.670599966902302</v>
      </c>
      <c r="AE205" s="103">
        <v>75.430437033170605</v>
      </c>
      <c r="AF205" s="103">
        <v>69.457960316893804</v>
      </c>
      <c r="AG205" s="103">
        <v>53.204137936189099</v>
      </c>
      <c r="AH205" s="16">
        <v>-0.23400949734988685</v>
      </c>
    </row>
    <row r="206" spans="2:34" x14ac:dyDescent="0.25">
      <c r="B206" s="17" t="s">
        <v>19</v>
      </c>
      <c r="C206" s="100">
        <v>0.50231633047482804</v>
      </c>
      <c r="D206" s="101">
        <v>0.68578233443365</v>
      </c>
      <c r="E206" s="101">
        <v>0.78781747834422899</v>
      </c>
      <c r="F206" s="101">
        <v>0.88961165664838404</v>
      </c>
      <c r="G206" s="101">
        <v>0.99995909364073299</v>
      </c>
      <c r="H206" s="101">
        <v>0.99983852080337099</v>
      </c>
      <c r="I206" s="101">
        <v>0.99984971001835199</v>
      </c>
      <c r="J206" s="16">
        <v>1.1191022098344661E-5</v>
      </c>
      <c r="K206" s="100">
        <v>0.47368917908589597</v>
      </c>
      <c r="L206" s="101">
        <v>0.65495157475350996</v>
      </c>
      <c r="M206" s="101">
        <v>0.75620171166329897</v>
      </c>
      <c r="N206" s="101">
        <v>0.85100411155715605</v>
      </c>
      <c r="O206" s="101">
        <v>0.95593033088102097</v>
      </c>
      <c r="P206" s="101">
        <v>0.95879245837804195</v>
      </c>
      <c r="Q206" s="101">
        <v>0.96536365699878601</v>
      </c>
      <c r="R206" s="16">
        <v>6.8536194286095142E-3</v>
      </c>
      <c r="S206" s="100">
        <v>0.855119980150994</v>
      </c>
      <c r="T206" s="101">
        <v>0.77171427700374995</v>
      </c>
      <c r="U206" s="101">
        <v>0.94639701551148603</v>
      </c>
      <c r="V206" s="101">
        <v>0.95586258930044998</v>
      </c>
      <c r="W206" s="101">
        <v>0.95296627002894396</v>
      </c>
      <c r="X206" s="101">
        <v>0.92742376614567801</v>
      </c>
      <c r="Y206" s="101">
        <v>0.99093389994822201</v>
      </c>
      <c r="Z206" s="16">
        <v>6.8480166371505335E-2</v>
      </c>
      <c r="AA206" s="102">
        <v>41.621698317680298</v>
      </c>
      <c r="AB206" s="103">
        <v>21.305025029073001</v>
      </c>
      <c r="AC206" s="103">
        <v>14.8483008091264</v>
      </c>
      <c r="AD206" s="103">
        <v>14.084185829940401</v>
      </c>
      <c r="AE206" s="103">
        <v>1.9647170759685899</v>
      </c>
      <c r="AF206" s="103">
        <v>1.8871552442135799</v>
      </c>
      <c r="AG206" s="103">
        <v>1.6599613543931699</v>
      </c>
      <c r="AH206" s="16">
        <v>-0.12038961315823637</v>
      </c>
    </row>
    <row r="207" spans="2:34" x14ac:dyDescent="0.25">
      <c r="B207" s="17" t="s">
        <v>20</v>
      </c>
      <c r="C207" s="100">
        <v>7.4219237310484294E-5</v>
      </c>
      <c r="D207" s="101">
        <v>7.20892264415306E-5</v>
      </c>
      <c r="E207" s="101">
        <v>0.188553928153878</v>
      </c>
      <c r="F207" s="101">
        <v>0.53643358373566496</v>
      </c>
      <c r="G207" s="101">
        <v>0.66428930012757204</v>
      </c>
      <c r="H207" s="101">
        <v>0.69579861530254195</v>
      </c>
      <c r="I207" s="101">
        <v>0.72260228153801398</v>
      </c>
      <c r="J207" s="16">
        <v>3.8522160932754179E-2</v>
      </c>
      <c r="K207" s="100">
        <v>7.0316995738991405E-5</v>
      </c>
      <c r="L207" s="101">
        <v>6.8890426879537902E-5</v>
      </c>
      <c r="M207" s="101">
        <v>0.17987444120621399</v>
      </c>
      <c r="N207" s="101">
        <v>0.50976139638189</v>
      </c>
      <c r="O207" s="101">
        <v>0.63499843170660597</v>
      </c>
      <c r="P207" s="101">
        <v>0.66253835359480195</v>
      </c>
      <c r="Q207" s="101">
        <v>0.68845500057725495</v>
      </c>
      <c r="R207" s="16">
        <v>3.9117202561684827E-2</v>
      </c>
      <c r="S207" s="100">
        <v>0.33177273988887301</v>
      </c>
      <c r="T207" s="101">
        <v>0.62196433810346496</v>
      </c>
      <c r="U207" s="101">
        <v>0.70232425223852202</v>
      </c>
      <c r="V207" s="101">
        <v>0.46766459092874102</v>
      </c>
      <c r="W207" s="101">
        <v>0.52999910954056995</v>
      </c>
      <c r="X207" s="101">
        <v>0.30757890704306101</v>
      </c>
      <c r="Y207" s="101">
        <v>0.35126922044891401</v>
      </c>
      <c r="Z207" s="16">
        <v>0.14204586987408852</v>
      </c>
      <c r="AA207" s="102">
        <v>174.53284152056401</v>
      </c>
      <c r="AB207" s="103">
        <v>179.37670015796601</v>
      </c>
      <c r="AC207" s="103">
        <v>143.59070563847499</v>
      </c>
      <c r="AD207" s="103">
        <v>76.552285643995802</v>
      </c>
      <c r="AE207" s="103">
        <v>66.304418863565601</v>
      </c>
      <c r="AF207" s="103">
        <v>60.787983953849803</v>
      </c>
      <c r="AG207" s="103">
        <v>51.749977267936401</v>
      </c>
      <c r="AH207" s="16">
        <v>-0.14868080989122867</v>
      </c>
    </row>
    <row r="208" spans="2:34" x14ac:dyDescent="0.25">
      <c r="B208" s="17" t="s">
        <v>21</v>
      </c>
      <c r="C208" s="100">
        <v>7.1120780547378299E-4</v>
      </c>
      <c r="D208" s="101">
        <v>3.3750969955474301E-4</v>
      </c>
      <c r="E208" s="101">
        <v>3.0767722192000198E-4</v>
      </c>
      <c r="F208" s="101">
        <v>0.24008556739929099</v>
      </c>
      <c r="G208" s="101">
        <v>0.39418781162775901</v>
      </c>
      <c r="H208" s="101">
        <v>0.480168041501075</v>
      </c>
      <c r="I208" s="101">
        <v>0.51757425881310903</v>
      </c>
      <c r="J208" s="16">
        <v>7.7902346843194303E-2</v>
      </c>
      <c r="K208" s="100">
        <v>6.6108293264952002E-4</v>
      </c>
      <c r="L208" s="101">
        <v>3.1520877571602102E-4</v>
      </c>
      <c r="M208" s="101">
        <v>2.87487759046253E-4</v>
      </c>
      <c r="N208" s="101">
        <v>0.221414288276086</v>
      </c>
      <c r="O208" s="101">
        <v>0.36126190591090201</v>
      </c>
      <c r="P208" s="101">
        <v>0.44569138124067997</v>
      </c>
      <c r="Q208" s="101">
        <v>0.48143318059659901</v>
      </c>
      <c r="R208" s="16">
        <v>8.0194055483917781E-2</v>
      </c>
      <c r="S208" s="100">
        <v>0.80165617097238095</v>
      </c>
      <c r="T208" s="101">
        <v>0.83549713732763498</v>
      </c>
      <c r="U208" s="101">
        <v>0.81337480559875597</v>
      </c>
      <c r="V208" s="101">
        <v>0.79587381290252202</v>
      </c>
      <c r="W208" s="101">
        <v>1</v>
      </c>
      <c r="X208" s="101">
        <v>1</v>
      </c>
      <c r="Y208" s="101">
        <v>0.93690863421826698</v>
      </c>
      <c r="Z208" s="16">
        <v>-6.3091365781733022E-2</v>
      </c>
      <c r="AA208" s="102">
        <v>191.54359916553</v>
      </c>
      <c r="AB208" s="103">
        <v>174.34668410853101</v>
      </c>
      <c r="AC208" s="103">
        <v>188.966470858896</v>
      </c>
      <c r="AD208" s="103">
        <v>103.24514748211899</v>
      </c>
      <c r="AE208" s="103">
        <v>77.510480547476803</v>
      </c>
      <c r="AF208" s="103">
        <v>79.816370246484993</v>
      </c>
      <c r="AG208" s="103">
        <v>58.716298516709998</v>
      </c>
      <c r="AH208" s="16">
        <v>-0.26435769585380531</v>
      </c>
    </row>
    <row r="209" spans="2:34" ht="13.5" x14ac:dyDescent="0.25">
      <c r="B209" s="17" t="s">
        <v>144</v>
      </c>
      <c r="C209" s="100">
        <v>0.99479801279226998</v>
      </c>
      <c r="D209" s="101">
        <v>0.99704116455814196</v>
      </c>
      <c r="E209" s="101">
        <v>0.99783381149482997</v>
      </c>
      <c r="F209" s="101">
        <v>0.99775729189781404</v>
      </c>
      <c r="G209" s="101">
        <v>0.99605015786864204</v>
      </c>
      <c r="H209" s="101">
        <v>0.99603772858579498</v>
      </c>
      <c r="I209" s="101">
        <v>0.97139561586482803</v>
      </c>
      <c r="J209" s="16">
        <v>-2.4740139869957156E-2</v>
      </c>
      <c r="K209" s="100">
        <v>0.57245456384327398</v>
      </c>
      <c r="L209" s="101">
        <v>0.78389399542861204</v>
      </c>
      <c r="M209" s="101">
        <v>0.89283848188155801</v>
      </c>
      <c r="N209" s="101">
        <v>0.85201416970017896</v>
      </c>
      <c r="O209" s="101">
        <v>0.87568620171475497</v>
      </c>
      <c r="P209" s="101">
        <v>0.922078821321626</v>
      </c>
      <c r="Q209" s="101">
        <v>0.90490576410691304</v>
      </c>
      <c r="R209" s="16">
        <v>-1.8624283323304902E-2</v>
      </c>
      <c r="S209" s="100">
        <v>0</v>
      </c>
      <c r="T209" s="101">
        <v>0</v>
      </c>
      <c r="U209" s="101">
        <v>0.84802005751788201</v>
      </c>
      <c r="V209" s="101">
        <v>0.416901408450704</v>
      </c>
      <c r="W209" s="101">
        <v>0.43139274039611197</v>
      </c>
      <c r="X209" s="101">
        <v>0.56952012656002804</v>
      </c>
      <c r="Y209" s="101">
        <v>6.7598105680992004E-2</v>
      </c>
      <c r="Z209" s="16">
        <v>-0.88130690641383835</v>
      </c>
      <c r="AA209" s="102">
        <v>6.6996526232777702</v>
      </c>
      <c r="AB209" s="103">
        <v>2.4539269333280598</v>
      </c>
      <c r="AC209" s="103">
        <v>1.0310948038246399</v>
      </c>
      <c r="AD209" s="103">
        <v>1.642972260189</v>
      </c>
      <c r="AE209" s="103">
        <v>1.7084362320519899</v>
      </c>
      <c r="AF209" s="103">
        <v>0.91538313219542899</v>
      </c>
      <c r="AG209" s="103">
        <v>0.66975710007667799</v>
      </c>
      <c r="AH209" s="16">
        <v>-0.26833139423232377</v>
      </c>
    </row>
    <row r="210" spans="2:34" x14ac:dyDescent="0.25">
      <c r="B210" s="18" t="s">
        <v>24</v>
      </c>
      <c r="C210" s="105">
        <v>0.42170208134121001</v>
      </c>
      <c r="D210" s="106">
        <v>0.43255872826146402</v>
      </c>
      <c r="E210" s="106">
        <v>0.56537066213477705</v>
      </c>
      <c r="F210" s="106">
        <v>0.71071888427098695</v>
      </c>
      <c r="G210" s="106">
        <v>0.76423367625752803</v>
      </c>
      <c r="H210" s="106">
        <v>0.78856351855672602</v>
      </c>
      <c r="I210" s="106">
        <v>0.79320233673071305</v>
      </c>
      <c r="J210" s="21">
        <v>5.882618286066954E-3</v>
      </c>
      <c r="K210" s="105">
        <v>0.35886970178956601</v>
      </c>
      <c r="L210" s="106">
        <v>0.37517219277033897</v>
      </c>
      <c r="M210" s="106">
        <v>0.49533228940153301</v>
      </c>
      <c r="N210" s="106">
        <v>0.62427801874802002</v>
      </c>
      <c r="O210" s="106">
        <v>0.67830929943067297</v>
      </c>
      <c r="P210" s="106">
        <v>0.70951341343493102</v>
      </c>
      <c r="Q210" s="106">
        <v>0.72377056368042103</v>
      </c>
      <c r="R210" s="21">
        <v>2.0094264569950226E-2</v>
      </c>
      <c r="S210" s="105">
        <v>0.579767081523199</v>
      </c>
      <c r="T210" s="106">
        <v>0.66520617587360198</v>
      </c>
      <c r="U210" s="106">
        <v>0.64123363947793899</v>
      </c>
      <c r="V210" s="106">
        <v>0.550871223733158</v>
      </c>
      <c r="W210" s="106">
        <v>0.57540957562699802</v>
      </c>
      <c r="X210" s="106">
        <v>0.57933502882969301</v>
      </c>
      <c r="Y210" s="106">
        <v>0.560409060514935</v>
      </c>
      <c r="Z210" s="21">
        <v>-3.2668434278849134E-2</v>
      </c>
      <c r="AA210" s="107">
        <v>56.815984450601498</v>
      </c>
      <c r="AB210" s="108">
        <v>53.813612075422903</v>
      </c>
      <c r="AC210" s="108">
        <v>41.452254973496899</v>
      </c>
      <c r="AD210" s="108">
        <v>27.716359127754799</v>
      </c>
      <c r="AE210" s="108">
        <v>22.8580423808041</v>
      </c>
      <c r="AF210" s="108">
        <v>19.955802711981899</v>
      </c>
      <c r="AG210" s="108">
        <v>17.138049303533599</v>
      </c>
      <c r="AH210" s="21">
        <v>-0.14119970261865034</v>
      </c>
    </row>
    <row r="212" spans="2:34" x14ac:dyDescent="0.25">
      <c r="B212" s="5" t="s">
        <v>25</v>
      </c>
    </row>
    <row r="213" spans="2:34" ht="13.5" x14ac:dyDescent="0.25">
      <c r="B213" t="s">
        <v>145</v>
      </c>
    </row>
    <row r="214" spans="2:34" ht="13.5" x14ac:dyDescent="0.25">
      <c r="B214" t="s">
        <v>146</v>
      </c>
    </row>
  </sheetData>
  <mergeCells count="45">
    <mergeCell ref="AA200:AH200"/>
    <mergeCell ref="C164:J164"/>
    <mergeCell ref="K164:R164"/>
    <mergeCell ref="S164:Z164"/>
    <mergeCell ref="C182:J182"/>
    <mergeCell ref="K182:R182"/>
    <mergeCell ref="C200:J200"/>
    <mergeCell ref="K200:R200"/>
    <mergeCell ref="S200:Z200"/>
    <mergeCell ref="AY87:BF87"/>
    <mergeCell ref="C117:J117"/>
    <mergeCell ref="K117:R117"/>
    <mergeCell ref="S117:Z117"/>
    <mergeCell ref="AA117:AH117"/>
    <mergeCell ref="AI117:AP117"/>
    <mergeCell ref="AQ117:AX117"/>
    <mergeCell ref="AY117:BF117"/>
    <mergeCell ref="C87:J87"/>
    <mergeCell ref="K87:R87"/>
    <mergeCell ref="S87:Z87"/>
    <mergeCell ref="AA87:AH87"/>
    <mergeCell ref="AI87:AP87"/>
    <mergeCell ref="AQ87:AX87"/>
    <mergeCell ref="AZ51:BH51"/>
    <mergeCell ref="BI51:BP51"/>
    <mergeCell ref="C69:J69"/>
    <mergeCell ref="K69:R69"/>
    <mergeCell ref="S69:Z69"/>
    <mergeCell ref="AA69:AH69"/>
    <mergeCell ref="AI69:AP69"/>
    <mergeCell ref="AI23:AP23"/>
    <mergeCell ref="AQ23:AX23"/>
    <mergeCell ref="C42:J42"/>
    <mergeCell ref="C51:J51"/>
    <mergeCell ref="K51:R51"/>
    <mergeCell ref="S51:Z51"/>
    <mergeCell ref="AA51:AH51"/>
    <mergeCell ref="AI51:AP51"/>
    <mergeCell ref="AR51:AY51"/>
    <mergeCell ref="B12:Z12"/>
    <mergeCell ref="B15:Z16"/>
    <mergeCell ref="C23:J23"/>
    <mergeCell ref="K23:R23"/>
    <mergeCell ref="S23:Z23"/>
    <mergeCell ref="AA23:AH23"/>
  </mergeCells>
  <pageMargins left="0.7" right="0.7" top="0.75" bottom="0.75" header="0.3" footer="0.3"/>
  <pageSetup paperSize="9"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E-KPI Factsheet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Leitl</dc:creator>
  <cp:lastModifiedBy>Maria Leitl</cp:lastModifiedBy>
  <dcterms:created xsi:type="dcterms:W3CDTF">2026-04-09T09:27:48Z</dcterms:created>
  <dcterms:modified xsi:type="dcterms:W3CDTF">2026-04-09T09:28:37Z</dcterms:modified>
</cp:coreProperties>
</file>