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defaultThemeVersion="124226"/>
  <mc:AlternateContent xmlns:mc="http://schemas.openxmlformats.org/markup-compatibility/2006">
    <mc:Choice Requires="x15">
      <x15ac:absPath xmlns:x15ac="http://schemas.microsoft.com/office/spreadsheetml/2010/11/ac" url="Z:\12_Ergebnisse\Interim 2026\Q1\AFS\"/>
    </mc:Choice>
  </mc:AlternateContent>
  <xr:revisionPtr revIDLastSave="0" documentId="13_ncr:1_{89D1177B-9CE4-4FA2-A8C8-6376CA0C4B3C}" xr6:coauthVersionLast="47" xr6:coauthVersionMax="47" xr10:uidLastSave="{00000000-0000-0000-0000-000000000000}"/>
  <bookViews>
    <workbookView xWindow="-120" yWindow="-120" windowWidth="29040" windowHeight="15720" tabRatio="698" xr2:uid="{00000000-000D-0000-FFFF-FFFF00000000}"/>
  </bookViews>
  <sheets>
    <sheet name="Content" sheetId="66" r:id="rId1"/>
    <sheet name="CURRENT RESULTS" sheetId="37" r:id="rId2"/>
    <sheet name="P&amp;L" sheetId="38" r:id="rId3"/>
    <sheet name="BS" sheetId="59" r:id="rId4"/>
    <sheet name="CF" sheetId="60" r:id="rId5"/>
    <sheet name="Underlying Performance" sheetId="69" r:id="rId6"/>
    <sheet name="Consensus" sheetId="55" r:id="rId7"/>
    <sheet name="current GroupKPIs" sheetId="51" r:id="rId8"/>
    <sheet name="RESULTS HISTORY" sheetId="41" r:id="rId9"/>
    <sheet name="P&amp;L_h_reported" sheetId="15" r:id="rId10"/>
    <sheet name="BS_h" sheetId="61" r:id="rId11"/>
    <sheet name="CF_h" sheetId="62" r:id="rId12"/>
    <sheet name="Main Financial KPIs" sheetId="52" r:id="rId13"/>
    <sheet name="FTEs" sheetId="57" r:id="rId14"/>
    <sheet name="SEGMENT INFORMATION" sheetId="48" r:id="rId15"/>
    <sheet name="Operating Results by Segment_h" sheetId="63" r:id="rId16"/>
    <sheet name="CAPEX by Segment_h" sheetId="65" r:id="rId17"/>
    <sheet name="CustomerKPI_Group_h" sheetId="71" r:id="rId18"/>
    <sheet name="CustomerKPI by Segment_h" sheetId="70" r:id="rId19"/>
    <sheet name="Final remarks" sheetId="49" r:id="rId20"/>
  </sheets>
  <definedNames>
    <definedName name="_xlnm.Print_Area" localSheetId="3">BS!$B$2:$H$59</definedName>
    <definedName name="_xlnm.Print_Area" localSheetId="10">BS_h!$B$4:$U$66</definedName>
    <definedName name="_xlnm.Print_Area" localSheetId="16">'CAPEX by Segment_h'!$B$4:$M$16</definedName>
    <definedName name="_xlnm.Print_Area" localSheetId="4">CF!$B$2:$F$61</definedName>
    <definedName name="_xlnm.Print_Area" localSheetId="11">CF_h!$B$5:$AM$65</definedName>
    <definedName name="_xlnm.Print_Area" localSheetId="6">Consensus!$B$2:$J$28</definedName>
    <definedName name="_xlnm.Print_Area" localSheetId="0">Content!$A$1:$J$41</definedName>
    <definedName name="_xlnm.Print_Area" localSheetId="7">'current GroupKPIs'!$D$5:$L$32</definedName>
    <definedName name="_xlnm.Print_Area" localSheetId="18">'CustomerKPI by Segment_h'!$B$4:$AJ$42</definedName>
    <definedName name="_xlnm.Print_Area" localSheetId="17">CustomerKPI_Group_h!$B$2:$T$22</definedName>
    <definedName name="_xlnm.Print_Area" localSheetId="13">FTEs!$B$4:$V$18</definedName>
    <definedName name="_xlnm.Print_Area" localSheetId="12">'Main Financial KPIs'!$B$4:$AL$25</definedName>
    <definedName name="_xlnm.Print_Area" localSheetId="15">'Operating Results by Segment_h'!$D$4:$AO$92</definedName>
    <definedName name="_xlnm.Print_Area" localSheetId="2">'P&amp;L'!$B$2:$F$52</definedName>
    <definedName name="_xlnm.Print_Area" localSheetId="9">'P&amp;L_h_reported'!$C$4:$AN$46</definedName>
    <definedName name="_xlnm.Print_Area" localSheetId="5">'Underlying Performance'!$B$2:$L$17</definedName>
    <definedName name="Quartale_für_Auswahl" localSheetId="18">#REF!</definedName>
    <definedName name="Quartale_für_Auswahl" localSheetId="17">#REF!</definedName>
    <definedName name="Quartale_für_Auswahl" localSheetId="5">#REF!</definedName>
    <definedName name="Quartale_für_Auswahl">#REF!</definedName>
    <definedName name="SAPCrosstab3">#REF!</definedName>
    <definedName name="SAPFuncF4Help" localSheetId="3" hidden="1">Main.SAPF4Help()</definedName>
    <definedName name="SAPFuncF4Help" localSheetId="10" hidden="1">Main.SAPF4Help()</definedName>
    <definedName name="SAPFuncF4Help" localSheetId="16" hidden="1">Main.SAPF4Help()</definedName>
    <definedName name="SAPFuncF4Help" localSheetId="4" hidden="1">Main.SAPF4Help()</definedName>
    <definedName name="SAPFuncF4Help" localSheetId="11" hidden="1">Main.SAPF4Help()</definedName>
    <definedName name="SAPFuncF4Help" localSheetId="6" hidden="1">Main.SAPF4Help()</definedName>
    <definedName name="SAPFuncF4Help" localSheetId="0" hidden="1">Main.SAPF4Help()</definedName>
    <definedName name="SAPFuncF4Help" localSheetId="18" hidden="1">Main.SAPF4Help()</definedName>
    <definedName name="SAPFuncF4Help" localSheetId="17" hidden="1">Main.SAPF4Help()</definedName>
    <definedName name="SAPFuncF4Help" localSheetId="15" hidden="1">Main.SAPF4Help()</definedName>
    <definedName name="SAPFuncF4Help" localSheetId="5" hidden="1">Main.SAPF4Help()</definedName>
    <definedName name="SAPFuncF4Help" hidden="1">Main.SAPF4Help()</definedName>
    <definedName name="Sy_nop" hidden="1">1</definedName>
    <definedName name="x" hidden="1">2</definedName>
  </definedNames>
  <calcPr calcId="191029"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7" l="1"/>
  <c r="C9" i="41" l="1"/>
  <c r="C9" i="4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<sst xmlns="http://schemas.openxmlformats.org/spreadsheetml/2006/main" count="1166" uniqueCount="484">
  <si>
    <t xml:space="preserve">Fact Sheet </t>
  </si>
  <si>
    <t>Content</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</si>
  <si>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</si>
  <si>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</si>
  <si>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</si>
  <si>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</si>
  <si>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</si>
  <si>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</si>
  <si>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</si>
  <si>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</si>
  <si>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</si>
  <si>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Capital Expenditures</t>
  </si>
  <si>
    <t xml:space="preserve">  Thereof Tangible</t>
  </si>
  <si>
    <t xml:space="preserve">  Thereof Intangible</t>
  </si>
  <si>
    <t>Earnings per Share</t>
  </si>
  <si>
    <t>Segment Slovenia</t>
  </si>
  <si>
    <t>EBITDA</t>
  </si>
  <si>
    <t>Service Revenues</t>
  </si>
  <si>
    <t>Equipment Revenues</t>
  </si>
  <si>
    <t>thereof Other Operating Income</t>
  </si>
  <si>
    <t>in EUR million</t>
  </si>
  <si>
    <t>Total Revenues</t>
  </si>
  <si>
    <t>Cost of Service</t>
  </si>
  <si>
    <t>Cost of Equipment</t>
  </si>
  <si>
    <t>Selling, General &amp; Administrative Expenses</t>
  </si>
  <si>
    <t>Others</t>
  </si>
  <si>
    <t>Total Costs and Expenses</t>
  </si>
  <si>
    <t>Impairment and Reversal of Impairment</t>
  </si>
  <si>
    <t>Depreciation and Amortisation</t>
  </si>
  <si>
    <t>EBIT (Operating income)</t>
  </si>
  <si>
    <t>Interest Income</t>
  </si>
  <si>
    <t>Income Taxes</t>
  </si>
  <si>
    <t>Net Result</t>
  </si>
  <si>
    <t>EBT (Earnings Before Income Taxes)</t>
  </si>
  <si>
    <t>Foreign currency exchange (gain) loss, net</t>
  </si>
  <si>
    <t>Equity interest in net income of associated companies</t>
  </si>
  <si>
    <t>Interest on employee benefits and restructuring and other financial items, net</t>
  </si>
  <si>
    <t>Other operating income</t>
  </si>
  <si>
    <t>Information</t>
  </si>
  <si>
    <t>2</t>
  </si>
  <si>
    <t>Depreciation and Amortisation Rights of Use assets</t>
  </si>
  <si>
    <t>Segment Serbia</t>
  </si>
  <si>
    <t>Segment North Macedonia</t>
  </si>
  <si>
    <t>CO</t>
  </si>
  <si>
    <t>Total revenues</t>
  </si>
  <si>
    <t>Service revenues</t>
  </si>
  <si>
    <t>Equipment revenues</t>
  </si>
  <si>
    <t>Austria</t>
  </si>
  <si>
    <t>EBITDA before restructuring</t>
  </si>
  <si>
    <t>Q1 2021</t>
  </si>
  <si>
    <t>Net Debt (excl. lease)</t>
  </si>
  <si>
    <t>Net Debt (incl. lease)</t>
  </si>
  <si>
    <t>Q2 2021</t>
  </si>
  <si>
    <t xml:space="preserve">Total Capital Expenditures </t>
  </si>
  <si>
    <t>Interest Expense on Financial Liabilities</t>
  </si>
  <si>
    <t>Q3 2021</t>
  </si>
  <si>
    <t>Q4 2021</t>
  </si>
  <si>
    <t>FY 2021</t>
  </si>
  <si>
    <t>Q1 2022</t>
  </si>
  <si>
    <t>Q2 2022</t>
  </si>
  <si>
    <t>Q3 2022</t>
  </si>
  <si>
    <t>A1 Group</t>
  </si>
  <si>
    <t>Q4 2022</t>
  </si>
  <si>
    <t>FY 2022</t>
  </si>
  <si>
    <t>Contact information for investors</t>
  </si>
  <si>
    <t>Head of Investor Relations</t>
  </si>
  <si>
    <t>Disclaimer</t>
  </si>
  <si>
    <t>This document has been carefully prepared and all information has been carefully checked. Nevertheless, the possibility of layout and printing errors cannot be excluded. The use of automated calculation systems may result in rounding differences. This document does not constitute a recommendation or invitation to buy or sell any securities of the A1 Group.</t>
  </si>
  <si>
    <t xml:space="preserve">Tel.: +43 (0) 50 664 47500   </t>
  </si>
  <si>
    <t>E-mail: Investor.relations@a1.group</t>
  </si>
  <si>
    <t>Depreciation of right-of-use assets</t>
  </si>
  <si>
    <t>Equity interest in net income of­ associated companies</t>
  </si>
  <si>
    <t>Net period cost of labor obligations and restructuring</t>
  </si>
  <si>
    <t>Foreign currency exchange differences, net</t>
  </si>
  <si>
    <t>Interest income</t>
  </si>
  <si>
    <t>Interest expense</t>
  </si>
  <si>
    <t>Income taxes paid</t>
  </si>
  <si>
    <t>in EUR million, except per share information</t>
  </si>
  <si>
    <t>Total revenues (incl. other operating income)</t>
  </si>
  <si>
    <t>Cost of service</t>
  </si>
  <si>
    <t>Cost of equipment</t>
  </si>
  <si>
    <t>Selling, general &amp; administrative expenses</t>
  </si>
  <si>
    <t>Other expenses</t>
  </si>
  <si>
    <t>Total cost and expenses</t>
  </si>
  <si>
    <t>Depreciation and amortization</t>
  </si>
  <si>
    <t>Income tax</t>
  </si>
  <si>
    <t>Net result</t>
  </si>
  <si>
    <t>Effect of translation of foreign entities</t>
  </si>
  <si>
    <t>Realized result on hedging activities, net of tax</t>
  </si>
  <si>
    <t>Unrealized result on debt instruments at fair value, net of tax</t>
  </si>
  <si>
    <t>Items that will not be reclassified to profit or loss:</t>
  </si>
  <si>
    <t>Remeasurement of defined benefit obligations, net of tax</t>
  </si>
  <si>
    <t>Total other comprehensive income (loss)</t>
  </si>
  <si>
    <t>Total comprehensive income (loss)</t>
  </si>
  <si>
    <t>Condensed Consolidated Statement of Comprehensive Income</t>
  </si>
  <si>
    <t>Group KPIs</t>
  </si>
  <si>
    <t>Wireline</t>
  </si>
  <si>
    <t>Wireless</t>
  </si>
  <si>
    <t>H1 2021</t>
  </si>
  <si>
    <t>H1 2022</t>
  </si>
  <si>
    <t>Final remarks</t>
  </si>
  <si>
    <t xml:space="preserve">   Weighted-average number of ordinary shares outstanding</t>
  </si>
  <si>
    <t>Operating income (EBIT)</t>
  </si>
  <si>
    <t>Earnings before interest, tax, depreciation and amortization (EBITDA)</t>
  </si>
  <si>
    <t>Earnings before income tax (EBT)</t>
  </si>
  <si>
    <t>thereof attributable to equity holders of the parent</t>
  </si>
  <si>
    <t>thereof attributable to non-controlling interests</t>
  </si>
  <si>
    <t>Earnings per share attributable to equity holders of the parent (in EUR)</t>
  </si>
  <si>
    <t>Weighted average number of shares outstanding</t>
  </si>
  <si>
    <t>Mar 31, 2021</t>
  </si>
  <si>
    <t>Mar 31, 2022</t>
  </si>
  <si>
    <t>June 30, 2021</t>
  </si>
  <si>
    <t>June 30, 2022</t>
  </si>
  <si>
    <t>Sep 30, 2021</t>
  </si>
  <si>
    <t>Sep 30, 2022</t>
  </si>
  <si>
    <t>Dec 31, 2022</t>
  </si>
  <si>
    <t>Profit &amp; Loss - History</t>
  </si>
  <si>
    <t xml:space="preserve">   Net debt (excl. leases) / EBITDA after leases (12 M)</t>
  </si>
  <si>
    <t>Customer KPIs by Segment</t>
  </si>
  <si>
    <t>Q1-3 2021</t>
  </si>
  <si>
    <t>Q1-3 2022</t>
  </si>
  <si>
    <r>
      <t xml:space="preserve">Total Mobile Subscribers </t>
    </r>
    <r>
      <rPr>
        <sz val="8"/>
        <rFont val="Verdana"/>
        <family val="2"/>
      </rPr>
      <t>(in '000)</t>
    </r>
  </si>
  <si>
    <t>Other</t>
  </si>
  <si>
    <r>
      <t xml:space="preserve">Total Fixed RGUs </t>
    </r>
    <r>
      <rPr>
        <sz val="8"/>
        <rFont val="Verdana"/>
        <family val="2"/>
      </rPr>
      <t>(in '000)</t>
    </r>
  </si>
  <si>
    <t>Current Results</t>
  </si>
  <si>
    <t xml:space="preserve">   EBITDA margin</t>
  </si>
  <si>
    <t xml:space="preserve">   EBIT margin</t>
  </si>
  <si>
    <t xml:space="preserve">   Attributable to Equity Holders of the Parent</t>
  </si>
  <si>
    <t xml:space="preserve">   Attributable to Non-controlling Interests</t>
  </si>
  <si>
    <t>Free Cash Flow</t>
  </si>
  <si>
    <t>Results - History</t>
  </si>
  <si>
    <t>Segment Information</t>
  </si>
  <si>
    <t>Items that may be reclassified to profit or loss</t>
  </si>
  <si>
    <r>
      <t>Customer indicators</t>
    </r>
    <r>
      <rPr>
        <sz val="8"/>
        <rFont val="Verdana"/>
        <family val="2"/>
      </rPr>
      <t xml:space="preserve"> (in '000)</t>
    </r>
  </si>
  <si>
    <t>Interest on employee benefits, restructuring and other financial items, net</t>
  </si>
  <si>
    <t>Main Financial KPIs - History</t>
  </si>
  <si>
    <t>CURRENT RESULTS</t>
  </si>
  <si>
    <t>RESULTS - HISTORY</t>
  </si>
  <si>
    <t>SEGMENT INFORMATION</t>
  </si>
  <si>
    <t>Page</t>
  </si>
  <si>
    <t>No.</t>
  </si>
  <si>
    <t>Actuals</t>
  </si>
  <si>
    <t>Consensus</t>
  </si>
  <si>
    <t>Consensus range</t>
  </si>
  <si>
    <t>min</t>
  </si>
  <si>
    <t>max</t>
  </si>
  <si>
    <t>-</t>
  </si>
  <si>
    <t>Group EBITDA</t>
  </si>
  <si>
    <t>Underlying Performance</t>
  </si>
  <si>
    <t>in full-time equivalents (FTE)</t>
  </si>
  <si>
    <t>International</t>
  </si>
  <si>
    <t>Corporate</t>
  </si>
  <si>
    <t>Workforce (period average)</t>
  </si>
  <si>
    <t>Workforce (end of period)</t>
  </si>
  <si>
    <t>Dec 31,
2022</t>
  </si>
  <si>
    <t>Sept 30,
2022</t>
  </si>
  <si>
    <t>June 30,
2022</t>
  </si>
  <si>
    <t>March 31,
2022</t>
  </si>
  <si>
    <t>Sept 30,
2021</t>
  </si>
  <si>
    <t>June 30,
2021</t>
  </si>
  <si>
    <t>Consensus versus Actuals</t>
  </si>
  <si>
    <t>Workforce Development</t>
  </si>
  <si>
    <t>Q1 2023</t>
  </si>
  <si>
    <t>Mar 31, 2023</t>
  </si>
  <si>
    <t>March 31,
2023</t>
  </si>
  <si>
    <t>FY 2023</t>
  </si>
  <si>
    <t>Lease paid (principal, interest and prepayments)</t>
  </si>
  <si>
    <t xml:space="preserve">Net interest paid </t>
  </si>
  <si>
    <t>Change working capital and other changes</t>
  </si>
  <si>
    <t>Capital expenditures</t>
  </si>
  <si>
    <t>Social Plans New funded</t>
  </si>
  <si>
    <t xml:space="preserve">Free Cash Flow </t>
  </si>
  <si>
    <t>Q2 2023</t>
  </si>
  <si>
    <t>H1 2023</t>
  </si>
  <si>
    <t>June 30, 2023</t>
  </si>
  <si>
    <t>June 30,
2023</t>
  </si>
  <si>
    <t>Impairment</t>
  </si>
  <si>
    <t>Q1-Q3 2023</t>
  </si>
  <si>
    <t>Q3 2023</t>
  </si>
  <si>
    <t>Q1-3 2023</t>
  </si>
  <si>
    <t>Sep 30, 2023</t>
  </si>
  <si>
    <t>Condensed Consolidated Statement of Financial Position</t>
  </si>
  <si>
    <t>ASSETS</t>
  </si>
  <si>
    <t>Cash and cash equivalents</t>
  </si>
  <si>
    <t>Short-term investments</t>
  </si>
  <si>
    <t>Accounts receivable: Subscribers, distributors and other, net</t>
  </si>
  <si>
    <t>Receivables due from related parties</t>
  </si>
  <si>
    <t>Inventories, net</t>
  </si>
  <si>
    <t>Income tax receivable</t>
  </si>
  <si>
    <t>Other current assets, net</t>
  </si>
  <si>
    <t>Contract assets</t>
  </si>
  <si>
    <t>Current assets</t>
  </si>
  <si>
    <t>Property, plant and equipment, net</t>
  </si>
  <si>
    <t>Right-of-use assets, net</t>
  </si>
  <si>
    <t>Intangibles, net</t>
  </si>
  <si>
    <t>Goodwill</t>
  </si>
  <si>
    <t>Investments in associated companies</t>
  </si>
  <si>
    <t>Long-term investments</t>
  </si>
  <si>
    <t>Deferred income tax assets</t>
  </si>
  <si>
    <t>Other non-current assets, net</t>
  </si>
  <si>
    <t>Non-current assets</t>
  </si>
  <si>
    <t>TOTAL ASSETS</t>
  </si>
  <si>
    <t>LIABILITIES</t>
  </si>
  <si>
    <t>Short-term debt</t>
  </si>
  <si>
    <t>Lease liabilities short-term</t>
  </si>
  <si>
    <t>Accounts payable</t>
  </si>
  <si>
    <t xml:space="preserve">Accrued liabilities and current provisions </t>
  </si>
  <si>
    <t>Income tax payable</t>
  </si>
  <si>
    <t>Payables due to related parties</t>
  </si>
  <si>
    <t>Contract liabilities</t>
  </si>
  <si>
    <t>Current liabilities</t>
  </si>
  <si>
    <t>Long-term debt</t>
  </si>
  <si>
    <t>Lease liabilities long-term</t>
  </si>
  <si>
    <t>Deferred income tax liabilities</t>
  </si>
  <si>
    <t>Other non-current liabilities</t>
  </si>
  <si>
    <t>Asset retirement obligation and restructuring</t>
  </si>
  <si>
    <t>Employee benefits</t>
  </si>
  <si>
    <t>Non-current liabilities</t>
  </si>
  <si>
    <t>STOCKHOLDERS' EQUITY</t>
  </si>
  <si>
    <t>Common stock</t>
  </si>
  <si>
    <t>Treasury shares</t>
  </si>
  <si>
    <t>Additional paid-in capital</t>
  </si>
  <si>
    <t>Retained earnings</t>
  </si>
  <si>
    <t>Other comprehensive income (loss) items</t>
  </si>
  <si>
    <t>Equity attributable to equity holders of the parent</t>
  </si>
  <si>
    <t>Non-controlling interests</t>
  </si>
  <si>
    <t>TOTAL STOCKHOLDERS' EQUITY</t>
  </si>
  <si>
    <t>TOTAL LIABILITIES AND STOCKHOLDERS' EQUITY</t>
  </si>
  <si>
    <t>Condensed Consolidated Statement of Cash Flows</t>
  </si>
  <si>
    <t>Earnings before income tax</t>
  </si>
  <si>
    <t>Depreciation</t>
  </si>
  <si>
    <t>Amortization of intangible assets</t>
  </si>
  <si>
    <t>Impairment/Reversal of impairment PPE</t>
  </si>
  <si>
    <t>Result on sale/measurement of investments</t>
  </si>
  <si>
    <t>Result on sale of property, plant and equipment</t>
  </si>
  <si>
    <t>Other adjustments</t>
  </si>
  <si>
    <t>Non-cash and other reconciliation items</t>
  </si>
  <si>
    <t>Prepaid expenses</t>
  </si>
  <si>
    <t>Due from related parties</t>
  </si>
  <si>
    <t>Inventories</t>
  </si>
  <si>
    <t>Other assets</t>
  </si>
  <si>
    <t>Accounts payable and accrued liabilities</t>
  </si>
  <si>
    <t>Due to related parties</t>
  </si>
  <si>
    <t>Working capital changes</t>
  </si>
  <si>
    <t>Employee benefits and restructuring paid</t>
  </si>
  <si>
    <t>Interest received</t>
  </si>
  <si>
    <t>Net cash flow from operating activities</t>
  </si>
  <si>
    <t>Capital expenditures paid</t>
  </si>
  <si>
    <t>Proceeds from sale of plant, property and equipment</t>
  </si>
  <si>
    <t>Purchase of investments</t>
  </si>
  <si>
    <t>Proceeds from sale of investments</t>
  </si>
  <si>
    <t>Net cash flow from investing activities</t>
  </si>
  <si>
    <t>Repayments of long-term debt</t>
  </si>
  <si>
    <t>Interest paid</t>
  </si>
  <si>
    <t>Repayments of short-term debt</t>
  </si>
  <si>
    <t>Issuance of short-term debt</t>
  </si>
  <si>
    <t>Dividends paid</t>
  </si>
  <si>
    <t>Acquisition of non-controlling interests</t>
  </si>
  <si>
    <t>Deferred consideration paid for business combinations</t>
  </si>
  <si>
    <t>Lease principal paid</t>
  </si>
  <si>
    <t>Net cash flow from financing activities</t>
  </si>
  <si>
    <t>Cash and cash equivalents beginning of period</t>
  </si>
  <si>
    <t>Net change in cash and cash equivalents</t>
  </si>
  <si>
    <t>Adjustment to cash flows due to exchange rate fluctuations, net</t>
  </si>
  <si>
    <t>Cash and cash equivalents end of period</t>
  </si>
  <si>
    <t>Balance Sheet - History</t>
  </si>
  <si>
    <t>June 30,</t>
  </si>
  <si>
    <t>Sept 30,</t>
  </si>
  <si>
    <t>Dec 31,</t>
  </si>
  <si>
    <t>March 31,</t>
  </si>
  <si>
    <t xml:space="preserve">     Cash and cash equivalents</t>
  </si>
  <si>
    <t xml:space="preserve">     Short-term investments</t>
  </si>
  <si>
    <t xml:space="preserve">     Accounts receivable: Subscribers, distributors and other, net </t>
  </si>
  <si>
    <t xml:space="preserve">     Receivables due from related parties</t>
  </si>
  <si>
    <t xml:space="preserve">     Inventories</t>
  </si>
  <si>
    <t xml:space="preserve">     Income taxes receivable</t>
  </si>
  <si>
    <t xml:space="preserve">     Other current assets - net</t>
  </si>
  <si>
    <t xml:space="preserve">     Contract assets</t>
  </si>
  <si>
    <t xml:space="preserve">     Assets held for sale</t>
  </si>
  <si>
    <t xml:space="preserve">     Property, plant and equipment, net</t>
  </si>
  <si>
    <t xml:space="preserve">     Right-of-use-assets, net</t>
  </si>
  <si>
    <t xml:space="preserve">     Other intangible assets, net</t>
  </si>
  <si>
    <t xml:space="preserve">     Goodwill</t>
  </si>
  <si>
    <t xml:space="preserve">     Investments in associates</t>
  </si>
  <si>
    <t xml:space="preserve">     Long-term investments</t>
  </si>
  <si>
    <t xml:space="preserve">     Deferred income tax assets</t>
  </si>
  <si>
    <t xml:space="preserve">     Receivables due from related parties, long-term finance</t>
  </si>
  <si>
    <t xml:space="preserve">     Other non-current assets, net</t>
  </si>
  <si>
    <t xml:space="preserve">     Short-term debt</t>
  </si>
  <si>
    <t xml:space="preserve">     Lease liability short-term</t>
  </si>
  <si>
    <t xml:space="preserve">     Accounts payable </t>
  </si>
  <si>
    <t xml:space="preserve">     Current provisions and accrued liabilities</t>
  </si>
  <si>
    <t xml:space="preserve">     Income tax payable</t>
  </si>
  <si>
    <t xml:space="preserve">     Payables due to related parties</t>
  </si>
  <si>
    <t xml:space="preserve">     Contract liability</t>
  </si>
  <si>
    <t xml:space="preserve">     Deferred income</t>
  </si>
  <si>
    <t xml:space="preserve">     Long-term debt</t>
  </si>
  <si>
    <t xml:space="preserve">     Lease liability long-term</t>
  </si>
  <si>
    <t xml:space="preserve">     Deferred income tax liabilities</t>
  </si>
  <si>
    <t xml:space="preserve">     Other non-current liabilities</t>
  </si>
  <si>
    <t xml:space="preserve">     Asset retirement obligation and restructuring</t>
  </si>
  <si>
    <t xml:space="preserve">     Employee benefit obligations</t>
  </si>
  <si>
    <t>TOTAL LIABILITIES</t>
  </si>
  <si>
    <t xml:space="preserve">     Capital stock</t>
  </si>
  <si>
    <t xml:space="preserve">     Treasury shares</t>
  </si>
  <si>
    <t xml:space="preserve">     Additional paid-in capital</t>
  </si>
  <si>
    <t xml:space="preserve">     Hybrid capital</t>
  </si>
  <si>
    <t xml:space="preserve">     Retained earnings</t>
  </si>
  <si>
    <t xml:space="preserve">     Other comprehensive income (loss) items</t>
  </si>
  <si>
    <t>Cash Flow - History</t>
  </si>
  <si>
    <t xml:space="preserve">    Depreciation</t>
  </si>
  <si>
    <t xml:space="preserve">    Amortization of intangible asset</t>
  </si>
  <si>
    <t xml:space="preserve">    Depreciation of right of use asset</t>
  </si>
  <si>
    <t xml:space="preserve">    Impairment/Reversal of impairment PPE</t>
  </si>
  <si>
    <t xml:space="preserve">    Result from investments in associated companies</t>
  </si>
  <si>
    <t xml:space="preserve">    Result on sales of investments</t>
  </si>
  <si>
    <t xml:space="preserve">    Result on sale of property, plant and equipment</t>
  </si>
  <si>
    <t xml:space="preserve">    Net period cost of labor obligations and restructuring</t>
  </si>
  <si>
    <t xml:space="preserve">    Foreign currency exchange differences</t>
  </si>
  <si>
    <t xml:space="preserve">    Interest income</t>
  </si>
  <si>
    <t xml:space="preserve">    Interest expense on financial liabilites</t>
  </si>
  <si>
    <t xml:space="preserve">    Other adjustments</t>
  </si>
  <si>
    <t>Non-cash and other reconciliation items:</t>
  </si>
  <si>
    <t xml:space="preserve">    Accounts receiveable trade</t>
  </si>
  <si>
    <t xml:space="preserve">    Prepaid expenses</t>
  </si>
  <si>
    <t xml:space="preserve">    Related parties</t>
  </si>
  <si>
    <t xml:space="preserve">    Inventories</t>
  </si>
  <si>
    <t xml:space="preserve">    Other assets</t>
  </si>
  <si>
    <t xml:space="preserve">    Contract assets</t>
  </si>
  <si>
    <t xml:space="preserve">    Accounts payable and accrued liabilities</t>
  </si>
  <si>
    <t xml:space="preserve">    Accrued liabilities</t>
  </si>
  <si>
    <t xml:space="preserve">    Due to related parties</t>
  </si>
  <si>
    <t xml:space="preserve">    Contract liability</t>
  </si>
  <si>
    <t xml:space="preserve">    Employee benefits and restructuring paid</t>
  </si>
  <si>
    <t xml:space="preserve">    Interest received</t>
  </si>
  <si>
    <t xml:space="preserve">    Income taxes paid</t>
  </si>
  <si>
    <t xml:space="preserve">    Capital expenditures paid</t>
  </si>
  <si>
    <t xml:space="preserve">    Proceeds from sale of equiment</t>
  </si>
  <si>
    <t xml:space="preserve">    Purchase of investments</t>
  </si>
  <si>
    <t xml:space="preserve">    Proceeds from sale of investment</t>
  </si>
  <si>
    <t xml:space="preserve">    Acquisition of businesses, net of cash acquired</t>
  </si>
  <si>
    <t xml:space="preserve">    Aquisitions of investments in associated companies</t>
  </si>
  <si>
    <t xml:space="preserve">    Proceeds from issuance of long-term debt</t>
  </si>
  <si>
    <t xml:space="preserve">    Principal payments on long-term debt</t>
  </si>
  <si>
    <t xml:space="preserve">    Interest paid</t>
  </si>
  <si>
    <t xml:space="preserve">    Change in short-term debt</t>
  </si>
  <si>
    <t xml:space="preserve">    Repayment of short-term debt</t>
  </si>
  <si>
    <t xml:space="preserve">    Issuance of short-term debt</t>
  </si>
  <si>
    <t xml:space="preserve">    Dividends paid</t>
  </si>
  <si>
    <t xml:space="preserve">    Aquisition of non-controlling interest</t>
  </si>
  <si>
    <t xml:space="preserve">    Deferred consideration paid for business combinations</t>
  </si>
  <si>
    <t xml:space="preserve">    Lease principal paid</t>
  </si>
  <si>
    <t>Cash and cash equivalents at beginning of the year</t>
  </si>
  <si>
    <t xml:space="preserve">Adjustment to CFs due to exchange rate fluctuations, net                   </t>
  </si>
  <si>
    <t>Cash and cash equivalents at end of the year</t>
  </si>
  <si>
    <t>Operating Results by Segment</t>
  </si>
  <si>
    <t>Revenues</t>
  </si>
  <si>
    <t>Corporate, Others &amp; Elimination</t>
  </si>
  <si>
    <t>Other Operating Income</t>
  </si>
  <si>
    <t>EBITDA after leases</t>
  </si>
  <si>
    <t>Operating Income</t>
  </si>
  <si>
    <t>Capital Expenditures by Segment</t>
  </si>
  <si>
    <t>CAPEX by segment</t>
  </si>
  <si>
    <t>Financing with related parties</t>
  </si>
  <si>
    <t xml:space="preserve">    Financing with related parties</t>
  </si>
  <si>
    <t>Proceeds from issuance of long-term debt</t>
  </si>
  <si>
    <t>Q4 2023</t>
  </si>
  <si>
    <t>Sept 30,
2023</t>
  </si>
  <si>
    <t>Dec 31,
2023</t>
  </si>
  <si>
    <t>Susanne Aglas Reindl</t>
  </si>
  <si>
    <t>Dec 31, 2023</t>
  </si>
  <si>
    <t xml:space="preserve">Consolidated P&amp;L  </t>
  </si>
  <si>
    <t>Q1 2024</t>
  </si>
  <si>
    <t>Mar 31,2024</t>
  </si>
  <si>
    <t>Mar 31,</t>
  </si>
  <si>
    <t>Financial Result</t>
  </si>
  <si>
    <t>March 31, 2024</t>
  </si>
  <si>
    <t xml:space="preserve">Condensed Consolidated Statement of Comprehensive Income </t>
  </si>
  <si>
    <t xml:space="preserve">Condensed Consolidated Statement of Financial Position </t>
  </si>
  <si>
    <t xml:space="preserve">Condensed Consolidated Statement of Cash Flows </t>
  </si>
  <si>
    <t xml:space="preserve">Balance Sheet - History </t>
  </si>
  <si>
    <t xml:space="preserve">Cash Flow - History </t>
  </si>
  <si>
    <r>
      <t>Financial KPIs</t>
    </r>
    <r>
      <rPr>
        <sz val="10"/>
        <rFont val="Verdana"/>
        <family val="2"/>
      </rPr>
      <t xml:space="preserve"> </t>
    </r>
    <r>
      <rPr>
        <sz val="8"/>
        <rFont val="Verdana"/>
        <family val="2"/>
      </rPr>
      <t>(in EUR million)</t>
    </r>
  </si>
  <si>
    <t xml:space="preserve">Workforce Development </t>
  </si>
  <si>
    <t xml:space="preserve">Net Debt </t>
  </si>
  <si>
    <t>Q2 2024</t>
  </si>
  <si>
    <t>H1 2024</t>
  </si>
  <si>
    <t>Jun 30,</t>
  </si>
  <si>
    <t>June 30,
2024</t>
  </si>
  <si>
    <t>June 30, 
2024</t>
  </si>
  <si>
    <t>Q1-Q3 2024</t>
  </si>
  <si>
    <t>Q3 2024</t>
  </si>
  <si>
    <t>Sept 30,
2024</t>
  </si>
  <si>
    <t>Q4 2024</t>
  </si>
  <si>
    <t>FY 2024</t>
  </si>
  <si>
    <t>Dec 31,
2024</t>
  </si>
  <si>
    <t>FY2024</t>
  </si>
  <si>
    <t>Dec 31, 2024</t>
  </si>
  <si>
    <t>Sep 30, 2024</t>
  </si>
  <si>
    <t>Restructuring</t>
  </si>
  <si>
    <t>*one-off, restructuring and FX effects: A positive value in the table means a negative impact and vice versa</t>
  </si>
  <si>
    <t>Q1 2025</t>
  </si>
  <si>
    <t>Mar 31, 2025</t>
  </si>
  <si>
    <t>March 31, 2025</t>
  </si>
  <si>
    <t>Acquisition of businesses, net of cash acquired</t>
  </si>
  <si>
    <t>thereof international</t>
  </si>
  <si>
    <t>Group</t>
  </si>
  <si>
    <t>Q2 2025</t>
  </si>
  <si>
    <t>H1 2025</t>
  </si>
  <si>
    <t>Jun 30, 2025</t>
  </si>
  <si>
    <t>June 30, 2025</t>
  </si>
  <si>
    <t>n.m.</t>
  </si>
  <si>
    <t>Q3 2025</t>
  </si>
  <si>
    <t>Q1-Q3 2025</t>
  </si>
  <si>
    <t>Sept 30, 2025</t>
  </si>
  <si>
    <t>Sept 30,
2025</t>
  </si>
  <si>
    <t>thereof Austria</t>
  </si>
  <si>
    <t>International' on a reported basis</t>
  </si>
  <si>
    <t>*International' comprises the segments Bulgaria, Croatia, Belarus, Slovenia, Serbia and North Macedonia and since Q1 2025 also includes A1 Digital (A1 Group figures and figures for Austria remained unchanged) in this view. Numbers are provided on a proforma basis for 2024 to provide comparability. Reported  figures until Q4 2024 are also provided.</t>
  </si>
  <si>
    <t>All figures in the analyst fact sheet are provided on a reported basis, except for 'international'.</t>
  </si>
  <si>
    <r>
      <t xml:space="preserve">International' comprises the segments Bulgaria, Croatia, Belarus, Slovenia, Serbia and North Macedonia and since Q1 2025 also includes A1 Digital (A1 Group figures and figures for Austria remained unchanged) in this view. </t>
    </r>
    <r>
      <rPr>
        <b/>
        <sz val="12"/>
        <rFont val="Verdana"/>
        <family val="2"/>
      </rPr>
      <t>Numbers for 'international' are provided on a proforma basis for 2024 to provide comparability. Reported figures until Q4 2024 are also provided.</t>
    </r>
    <r>
      <rPr>
        <sz val="12"/>
        <rFont val="Verdana"/>
        <family val="2"/>
      </rPr>
      <t xml:space="preserve"> Please see tab 'Operating Results by Segment_h'</t>
    </r>
  </si>
  <si>
    <t>Net debt definition changed in Q2 2025 and since then includes both short-term and long-term marketable investments.</t>
  </si>
  <si>
    <t>EBITDA adjusted for one-off effects and restructuring</t>
  </si>
  <si>
    <t>Q4 2025</t>
  </si>
  <si>
    <t>FY 2025</t>
  </si>
  <si>
    <t>FY2025</t>
  </si>
  <si>
    <t>Operating income</t>
  </si>
  <si>
    <t>Capex ex. spectrum</t>
  </si>
  <si>
    <t>Dec 31, 2025</t>
  </si>
  <si>
    <t>Total Fixed RGUs (in '000)</t>
  </si>
  <si>
    <t>Total Mobile Subscribers (in '000)</t>
  </si>
  <si>
    <t>International*</t>
  </si>
  <si>
    <t>Total churn rate</t>
  </si>
  <si>
    <t>Q1 2026</t>
  </si>
  <si>
    <t>March 31, 2026</t>
  </si>
  <si>
    <t>Dec 31,
2025</t>
  </si>
  <si>
    <t>March 31,
2026</t>
  </si>
  <si>
    <t>Bulgaria</t>
  </si>
  <si>
    <t>Croatia</t>
  </si>
  <si>
    <t>Belarus</t>
  </si>
  <si>
    <t>Slovenia</t>
  </si>
  <si>
    <t>Serbia</t>
  </si>
  <si>
    <t>North Macedonia</t>
  </si>
  <si>
    <t>*International including A1 Digital</t>
  </si>
  <si>
    <t xml:space="preserve">   thereof Voice (in '000)</t>
  </si>
  <si>
    <t xml:space="preserve">   thereof Broadband (in '000)</t>
  </si>
  <si>
    <t>Total Access Lines (in'000)</t>
  </si>
  <si>
    <t>ARPL (in EUR)</t>
  </si>
  <si>
    <t>ARPL-relevant Revenues (in EUR million)</t>
  </si>
  <si>
    <t>thereof Postpaid (in '000)</t>
  </si>
  <si>
    <t>ARPU (in EUR)</t>
  </si>
  <si>
    <t>ARPU-relevant Revenues (in EUR million)</t>
  </si>
  <si>
    <t>Total Churn Rate</t>
  </si>
  <si>
    <t xml:space="preserve">      Postpaid Churn Rate</t>
  </si>
  <si>
    <t xml:space="preserve">      Prepaid Churn Rate</t>
  </si>
  <si>
    <t>March 31</t>
  </si>
  <si>
    <t>Mar 31, 2026</t>
  </si>
  <si>
    <t>Dec 31 2025</t>
  </si>
  <si>
    <t>Result from investments in associated companies</t>
  </si>
  <si>
    <t>There were no one-off effects recorded in Q1. Restructuring charges amounted to EUR 36 mn in both Q1 2026 and Q1 2025. FX effects were negligible with a slight positive FX impact due the appreciation of the Belarusian Ruble versus the Euro.</t>
  </si>
  <si>
    <t>Underlying performance in Q1 2026</t>
  </si>
  <si>
    <t>Tangible</t>
  </si>
  <si>
    <t>Intangible</t>
  </si>
  <si>
    <t>Free cash flow</t>
  </si>
  <si>
    <t>Mobile subscribers</t>
  </si>
  <si>
    <t>12,5%</t>
  </si>
  <si>
    <t>Postpaid</t>
  </si>
  <si>
    <t>14,7%</t>
  </si>
  <si>
    <t>Prepaid</t>
  </si>
  <si>
    <t>-2,4%</t>
  </si>
  <si>
    <t>RGUs</t>
  </si>
  <si>
    <t>1,9%</t>
  </si>
  <si>
    <t>6,9</t>
  </si>
  <si>
    <t>7,5</t>
  </si>
  <si>
    <t>-8,0%</t>
  </si>
  <si>
    <t>Mobile churn</t>
  </si>
  <si>
    <t>0,9%</t>
  </si>
  <si>
    <t>1,2%</t>
  </si>
  <si>
    <t>-0,3%p.</t>
  </si>
  <si>
    <t>Employees (full-time equivalent)</t>
  </si>
  <si>
    <t>215,5</t>
  </si>
  <si>
    <t>Q1/2026</t>
  </si>
  <si>
    <t>thereof retail revenues</t>
  </si>
  <si>
    <t>thereof solutions &amp; connectivity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</si>
</sst>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0">
    <numFmt numFmtId="44" formatCode="_-&quot;€&quot;\ * #,##0.00_-;\-&quot;€&quot;\ * #,##0.00_-;_-&quot;€&quot;\ * &quot;-&quot;??_-;_-@_-"/>
    <numFmt numFmtId="43" formatCode="_-* #,##0.00_-;\-* #,##0.00_-;_-* &quot;-&quot;??_-;_-@_-"/>
    <numFmt numFmtId="164" formatCode="&quot;$&quot;#,##0.00_);[Red]\(&quot;$&quot;#,##0.00\)"/>
    <numFmt numFmtId="165" formatCode="_(* #,##0.00_);_(* \(#,##0.00\);_(* &quot;-&quot;??_);_(@_)"/>
    <numFmt numFmtId="166" formatCode="_-* #,##0.00\ &quot;€&quot;_-;\-* #,##0.00\ &quot;€&quot;_-;_-* &quot;-&quot;??\ &quot;€&quot;_-;_-@_-"/>
    <numFmt numFmtId="167" formatCode="_(&quot;€&quot;* #,##0.00_);_(&quot;€&quot;* \(#,##0.00\);_(&quot;€&quot;* &quot;-&quot;??_);_(@_)"/>
    <numFmt numFmtId="168" formatCode="#,##0.0"/>
    <numFmt numFmtId="169" formatCode="0.0%"/>
    <numFmt numFmtId="170" formatCode="0.0"/>
    <numFmt numFmtId="171" formatCode="_-* #,##0_-;\-* #,##0_-;_-* &quot;-&quot;??_-;_-@_-"/>
    <numFmt numFmtId="172" formatCode="#,##0,;\-#,##0,"/>
    <numFmt numFmtId="173" formatCode="_-* #,##0\ _P_t_s_-;\-* #,##0\ _P_t_s_-;_-* &quot;-&quot;\ _P_t_s_-;_-@_-"/>
    <numFmt numFmtId="174" formatCode="#,##0.0_);\(#,##0.0\)"/>
    <numFmt numFmtId="175" formatCode="#,##0.0_ \P;[Red]\(#,##0.0\)\ \P"/>
    <numFmt numFmtId="176" formatCode="#,##0.0\ \P;[Red]\-#,##0.0\ \P"/>
    <numFmt numFmtId="177" formatCode="_-[$€]\ * #,##0.00_-;\-[$€]\ * #,##0.00_-;_-[$€]\ * &quot;-&quot;??_-;_-@_-"/>
    <numFmt numFmtId="178" formatCode="###\ ####\ ###"/>
    <numFmt numFmtId="179" formatCode="#,##0.00\ [$€-1]"/>
    <numFmt numFmtId="180" formatCode="_ #,##0.00_ ;[Red]\(#,##0.00\);\-"/>
    <numFmt numFmtId="181" formatCode="_-[$€-2]* #,##0.00_-;\-[$€-2]* #,##0.00_-;_-[$€-2]* &quot;-&quot;??_-"/>
    <numFmt numFmtId="182" formatCode="###,000"/>
    <numFmt numFmtId="183" formatCode="_-[$€-2]* #,##0.0_-;\-[$€-2]* #,##0.0_-;_-[$€-2]* &quot;-&quot;??_-"/>
    <numFmt numFmtId="184" formatCode="_(* #,##0.0_);_(* \(#,##0.0\);_(* &quot;-&quot;??_);_(@_)"/>
    <numFmt numFmtId="185" formatCode="_(* #,##0_);_(* \(#,##0\);_(* &quot;-&quot;??_);_(@_)"/>
    <numFmt numFmtId="186" formatCode="#,##0_ ;\-#,##0\ "/>
    <numFmt numFmtId="187" formatCode="#,##0.0;\(#,##0.0\)"/>
    <numFmt numFmtId="188" formatCode="_(* #,##0.000_);_(* \(#,##0.000\);_(* &quot;-&quot;??_);_(@_)"/>
    <numFmt numFmtId="189" formatCode="#,##0.000"/>
    <numFmt numFmtId="190" formatCode="0.0000%"/>
    <numFmt numFmtId="191" formatCode="0.000%"/>
  </numFmts>
  <fonts count="131">
    <font>
      <sz val="9"/>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Trebuchet MS"/>
      <family val="2"/>
    </font>
    <font>
      <sz val="9"/>
      <color theme="1"/>
      <name val="Verdana"/>
      <family val="2"/>
    </font>
    <font>
      <sz val="10"/>
      <name val="Arial"/>
      <family val="2"/>
    </font>
    <font>
      <u/>
      <sz val="10"/>
      <color indexed="12"/>
      <name val="Arial"/>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sz val="10"/>
      <color indexed="63"/>
      <name val="Trebuchet MS"/>
      <family val="2"/>
    </font>
    <font>
      <sz val="10"/>
      <name val="Verdana"/>
      <family val="2"/>
    </font>
    <font>
      <sz val="10"/>
      <color rgb="FFFF0000"/>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b/>
      <sz val="10"/>
      <name val="Verdana"/>
      <family val="2"/>
    </font>
    <font>
      <sz val="10"/>
      <color theme="1"/>
      <name val="Verdana"/>
      <family val="2"/>
    </font>
    <font>
      <sz val="14"/>
      <name val="Verdana"/>
      <family val="2"/>
    </font>
    <font>
      <sz val="10"/>
      <color theme="0"/>
      <name val="Verdana"/>
      <family val="2"/>
    </font>
    <font>
      <b/>
      <sz val="10"/>
      <color theme="1"/>
      <name val="Verdana"/>
      <family val="2"/>
    </font>
    <font>
      <b/>
      <sz val="10"/>
      <color theme="0"/>
      <name val="Verdana"/>
      <family val="2"/>
    </font>
    <font>
      <b/>
      <sz val="10"/>
      <color indexed="63"/>
      <name val="Verdana"/>
      <family val="2"/>
    </font>
    <font>
      <sz val="14"/>
      <color theme="1"/>
      <name val="Verdana"/>
      <family val="2"/>
    </font>
    <font>
      <b/>
      <sz val="8"/>
      <name val="Verdana"/>
      <family val="2"/>
    </font>
    <font>
      <sz val="9"/>
      <name val="Verdana"/>
      <family val="2"/>
    </font>
    <font>
      <sz val="10"/>
      <color rgb="FF000000"/>
      <name val="Verdana"/>
      <family val="2"/>
    </font>
    <font>
      <b/>
      <sz val="24"/>
      <name val="Verdana"/>
      <family val="2"/>
    </font>
    <font>
      <sz val="24"/>
      <name val="Verdana"/>
      <family val="2"/>
    </font>
    <font>
      <sz val="9"/>
      <color theme="0"/>
      <name val="Verdana"/>
      <family val="2"/>
    </font>
    <font>
      <b/>
      <sz val="24"/>
      <color theme="1"/>
      <name val="Verdana"/>
      <family val="2"/>
    </font>
    <font>
      <b/>
      <u/>
      <sz val="24"/>
      <name val="Verdana"/>
      <family val="2"/>
    </font>
    <font>
      <sz val="18"/>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4"/>
      <color rgb="FFDA291C"/>
      <name val="A1 Serif"/>
      <family val="3"/>
    </font>
    <font>
      <u/>
      <sz val="14"/>
      <color indexed="12"/>
      <name val="Arial"/>
      <family val="2"/>
    </font>
    <font>
      <sz val="14"/>
      <color rgb="FFDA291C"/>
      <name val="A1 Sans Light"/>
      <family val="3"/>
    </font>
    <font>
      <b/>
      <sz val="9"/>
      <color theme="1"/>
      <name val="Verdana"/>
      <family val="2"/>
    </font>
    <font>
      <b/>
      <sz val="32"/>
      <color theme="1"/>
      <name val="Verdana"/>
      <family val="2"/>
    </font>
    <font>
      <sz val="14"/>
      <color theme="0"/>
      <name val="Verdana"/>
      <family val="2"/>
    </font>
    <font>
      <u/>
      <sz val="9"/>
      <color theme="1"/>
      <name val="Verdana"/>
      <family val="2"/>
    </font>
    <font>
      <sz val="9"/>
      <color theme="8"/>
      <name val="Verdana"/>
      <family val="2"/>
    </font>
    <font>
      <b/>
      <sz val="11"/>
      <color rgb="FFDA291C"/>
      <name val="Verdana"/>
      <family val="2"/>
    </font>
    <font>
      <sz val="10"/>
      <color theme="0" tint="-0.499984740745262"/>
      <name val="Verdana"/>
      <family val="2"/>
    </font>
    <font>
      <sz val="8"/>
      <color rgb="FF1F497D"/>
      <name val="Verdana"/>
      <family val="2"/>
    </font>
    <font>
      <sz val="8"/>
      <color rgb="FF000000"/>
      <name val="Verdana"/>
      <family val="2"/>
    </font>
    <font>
      <b/>
      <sz val="10"/>
      <color rgb="FF000000"/>
      <name val="Verdana"/>
      <family val="2"/>
    </font>
    <font>
      <b/>
      <sz val="10"/>
      <color rgb="FFEB140A"/>
      <name val="Verdana"/>
      <family val="2"/>
    </font>
    <font>
      <sz val="10"/>
      <color rgb="FFEB140A"/>
      <name val="Verdana"/>
      <family val="2"/>
    </font>
    <font>
      <sz val="10"/>
      <color theme="0" tint="-0.34998626667073579"/>
      <name val="Verdana"/>
      <family val="2"/>
    </font>
    <font>
      <b/>
      <sz val="10"/>
      <color theme="0" tint="-0.34998626667073579"/>
      <name val="Verdana"/>
      <family val="2"/>
    </font>
    <font>
      <sz val="8"/>
      <color theme="0" tint="-0.34998626667073579"/>
      <name val="Verdana"/>
      <family val="2"/>
    </font>
    <font>
      <sz val="9"/>
      <color theme="0" tint="-0.34998626667073579"/>
      <name val="Verdana"/>
      <family val="2"/>
    </font>
    <font>
      <b/>
      <sz val="13"/>
      <color rgb="FFDA291C"/>
      <name val="Verdana"/>
      <family val="2"/>
    </font>
    <font>
      <b/>
      <sz val="13"/>
      <color rgb="FFEB140A"/>
      <name val="Verdana"/>
      <family val="2"/>
    </font>
    <font>
      <b/>
      <sz val="11"/>
      <color rgb="FFEB140A"/>
      <name val="Verdana"/>
      <family val="2"/>
    </font>
    <font>
      <b/>
      <sz val="18"/>
      <name val="Verdana"/>
      <family val="2"/>
    </font>
    <font>
      <b/>
      <sz val="18"/>
      <color theme="1"/>
      <name val="Verdana"/>
      <family val="2"/>
    </font>
    <font>
      <sz val="18"/>
      <color theme="1"/>
      <name val="Verdana"/>
      <family val="2"/>
    </font>
    <font>
      <b/>
      <sz val="10"/>
      <color rgb="FFDA291C"/>
      <name val="Verdana"/>
      <family val="2"/>
    </font>
    <font>
      <sz val="24"/>
      <color rgb="FFEB140A"/>
      <name val="Verdana"/>
      <family val="2"/>
    </font>
    <font>
      <b/>
      <sz val="9"/>
      <color theme="0"/>
      <name val="Verdana"/>
      <family val="2"/>
    </font>
    <font>
      <sz val="10"/>
      <color theme="0" tint="-0.249977111117893"/>
      <name val="Verdana"/>
      <family val="2"/>
    </font>
    <font>
      <sz val="10"/>
      <color rgb="FFFF0000"/>
      <name val="Verdana"/>
      <family val="2"/>
    </font>
    <font>
      <sz val="8"/>
      <color theme="0" tint="-0.499984740745262"/>
      <name val="Verdana"/>
      <family val="2"/>
    </font>
    <font>
      <b/>
      <sz val="10"/>
      <color theme="0" tint="-0.499984740745262"/>
      <name val="Verdana"/>
      <family val="2"/>
    </font>
    <font>
      <sz val="8"/>
      <color theme="1"/>
      <name val="Verdana"/>
      <family val="2"/>
    </font>
    <font>
      <b/>
      <sz val="12"/>
      <color rgb="FFDA291C"/>
      <name val="Verdana"/>
      <family val="2"/>
    </font>
    <font>
      <sz val="10"/>
      <color indexed="23"/>
      <name val="Verdana"/>
      <family val="2"/>
    </font>
    <font>
      <sz val="10"/>
      <color rgb="FFEF4E23"/>
      <name val="Verdana"/>
      <family val="2"/>
    </font>
    <font>
      <b/>
      <sz val="10"/>
      <color rgb="FFEF4E23"/>
      <name val="Verdana"/>
      <family val="2"/>
    </font>
    <font>
      <b/>
      <sz val="10"/>
      <color rgb="FFFF0000"/>
      <name val="Verdana"/>
      <family val="2"/>
    </font>
    <font>
      <sz val="8"/>
      <color rgb="FFFF0000"/>
      <name val="Verdana"/>
      <family val="2"/>
    </font>
    <font>
      <b/>
      <sz val="9"/>
      <name val="Verdana"/>
      <family val="2"/>
    </font>
    <font>
      <sz val="12"/>
      <name val="Verdana"/>
      <family val="2"/>
    </font>
    <font>
      <b/>
      <sz val="12"/>
      <name val="Verdana"/>
      <family val="2"/>
    </font>
    <font>
      <b/>
      <sz val="8"/>
      <color rgb="FF000000"/>
      <name val="Verdana"/>
      <family val="2"/>
    </font>
    <font>
      <b/>
      <sz val="10"/>
      <color rgb="FFFFFFFF"/>
      <name val="Verdana"/>
      <family val="2"/>
    </font>
    <font>
      <sz val="10"/>
      <color rgb="FFFFFFFF"/>
      <name val="Verdana"/>
      <family val="2"/>
    </font>
    <font>
      <sz val="9"/>
      <color rgb="FFFFFFFF"/>
      <name val="Verdana"/>
      <family val="2"/>
    </font>
    <font>
      <sz val="8"/>
      <color rgb="FFFFFFFF"/>
      <name val="Verdana"/>
      <family val="2"/>
    </font>
  </fonts>
  <fills count="5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DBE5F1"/>
        <bgColor rgb="FFFFFFFF"/>
      </patternFill>
    </fill>
    <fill>
      <patternFill patternType="solid">
        <fgColor theme="0"/>
        <bgColor rgb="FFFFFFFF"/>
      </patternFill>
    </fill>
    <fill>
      <patternFill patternType="solid">
        <fgColor rgb="FFEB140A"/>
        <bgColor indexed="64"/>
      </patternFill>
    </fill>
    <fill>
      <patternFill patternType="solid">
        <fgColor rgb="FFDA291C"/>
        <bgColor indexed="64"/>
      </patternFill>
    </fill>
    <fill>
      <patternFill patternType="solid">
        <fgColor rgb="FFFFFFFF"/>
        <bgColor rgb="FF000000"/>
      </patternFill>
    </fill>
    <fill>
      <patternFill patternType="solid">
        <fgColor theme="0"/>
        <bgColor rgb="FF000000"/>
      </patternFill>
    </fill>
    <fill>
      <patternFill patternType="solid">
        <fgColor rgb="FFEB140A"/>
        <bgColor rgb="FF000000"/>
      </patternFill>
    </fill>
  </fills>
  <borders count="3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n">
        <color indexed="64"/>
      </bottom>
      <diagonal/>
    </border>
    <border>
      <left/>
      <right/>
      <top/>
      <bottom style="medium">
        <color rgb="FFDA291C"/>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style="thin">
        <color theme="0" tint="-0.34998626667073579"/>
      </top>
      <bottom style="thin">
        <color theme="0" tint="-0.34998626667073579"/>
      </bottom>
      <diagonal/>
    </border>
    <border>
      <left/>
      <right/>
      <top style="medium">
        <color theme="0" tint="-0.34998626667073579"/>
      </top>
      <bottom style="medium">
        <color theme="0" tint="-0.34998626667073579"/>
      </bottom>
      <diagonal/>
    </border>
    <border>
      <left/>
      <right/>
      <top/>
      <bottom style="thin">
        <color theme="0" tint="-0.34998626667073579"/>
      </bottom>
      <diagonal/>
    </border>
    <border>
      <left/>
      <right/>
      <top style="thin">
        <color indexed="64"/>
      </top>
      <bottom style="thin">
        <color indexed="64"/>
      </bottom>
      <diagonal/>
    </border>
    <border>
      <left/>
      <right/>
      <top style="medium">
        <color rgb="FFDA291C"/>
      </top>
      <bottom style="thin">
        <color theme="0" tint="-0.34998626667073579"/>
      </bottom>
      <diagonal/>
    </border>
    <border>
      <left/>
      <right/>
      <top style="thick">
        <color rgb="FFDA291C"/>
      </top>
      <bottom/>
      <diagonal/>
    </border>
    <border>
      <left/>
      <right/>
      <top style="thin">
        <color theme="0" tint="-0.34998626667073579"/>
      </top>
      <bottom/>
      <diagonal/>
    </border>
  </borders>
  <cellStyleXfs count="766">
    <xf numFmtId="0" fontId="0" fillId="0" borderId="0"/>
    <xf numFmtId="165" fontId="7" fillId="0" borderId="0" applyFont="0" applyFill="0" applyBorder="0" applyAlignment="0" applyProtection="0"/>
    <xf numFmtId="0" fontId="8" fillId="0" borderId="0"/>
    <xf numFmtId="0" fontId="9" fillId="0" borderId="0" applyNumberFormat="0" applyFill="0" applyBorder="0" applyAlignment="0" applyProtection="0">
      <alignment vertical="top"/>
      <protection locked="0"/>
    </xf>
    <xf numFmtId="0" fontId="10" fillId="0" borderId="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19" fillId="0" borderId="0">
      <protection locked="0"/>
    </xf>
    <xf numFmtId="0" fontId="20" fillId="0" borderId="0">
      <alignment horizontal="center" wrapText="1"/>
      <protection locked="0"/>
    </xf>
    <xf numFmtId="172" fontId="8" fillId="0" borderId="0" applyFont="0" applyFill="0" applyBorder="0" applyAlignment="0" applyProtection="0"/>
    <xf numFmtId="0" fontId="21" fillId="0" borderId="0"/>
    <xf numFmtId="173"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22" fillId="0" borderId="0" applyNumberFormat="0" applyFill="0" applyBorder="0" applyAlignment="0" applyProtection="0"/>
    <xf numFmtId="38" fontId="23" fillId="3" borderId="0" applyNumberFormat="0" applyBorder="0" applyAlignment="0" applyProtection="0"/>
    <xf numFmtId="0" fontId="8" fillId="0" borderId="0">
      <alignment horizontal="left"/>
    </xf>
    <xf numFmtId="0" fontId="8" fillId="0" borderId="0" applyNumberFormat="0" applyFill="0" applyBorder="0" applyAlignment="0" applyProtection="0"/>
    <xf numFmtId="0" fontId="8" fillId="0" borderId="0" applyNumberFormat="0" applyFill="0" applyBorder="0" applyAlignment="0" applyProtection="0"/>
    <xf numFmtId="10" fontId="23" fillId="6" borderId="3" applyNumberFormat="0" applyBorder="0" applyAlignment="0" applyProtection="0"/>
    <xf numFmtId="174" fontId="24" fillId="7" borderId="0"/>
    <xf numFmtId="175" fontId="8" fillId="0" borderId="0" applyNumberFormat="0" applyFill="0" applyBorder="0" applyAlignment="0" applyProtection="0"/>
    <xf numFmtId="174" fontId="8" fillId="8" borderId="0"/>
    <xf numFmtId="40" fontId="25" fillId="0" borderId="0" applyFont="0" applyFill="0" applyBorder="0" applyAlignment="0" applyProtection="0"/>
    <xf numFmtId="38" fontId="25" fillId="0" borderId="0" applyFont="0" applyFill="0" applyBorder="0" applyAlignment="0" applyProtection="0"/>
    <xf numFmtId="40" fontId="25" fillId="0" borderId="0" applyFont="0" applyFill="0" applyBorder="0" applyAlignment="0" applyProtection="0"/>
    <xf numFmtId="0" fontId="8" fillId="0" borderId="4"/>
    <xf numFmtId="0" fontId="25" fillId="0" borderId="0" applyFont="0" applyFill="0" applyBorder="0" applyAlignment="0" applyProtection="0"/>
    <xf numFmtId="164" fontId="25" fillId="0" borderId="0" applyFont="0" applyFill="0" applyBorder="0" applyAlignment="0" applyProtection="0"/>
    <xf numFmtId="176" fontId="8" fillId="0" borderId="5" applyBorder="0" applyAlignment="0" applyProtection="0">
      <alignment horizontal="center"/>
    </xf>
    <xf numFmtId="0" fontId="25" fillId="0" borderId="0"/>
    <xf numFmtId="0" fontId="26" fillId="0" borderId="0"/>
    <xf numFmtId="0" fontId="8" fillId="0" borderId="0" applyNumberFormat="0" applyFill="0" applyBorder="0" applyAlignment="0" applyProtection="0"/>
    <xf numFmtId="14" fontId="20" fillId="0" borderId="0">
      <alignment horizontal="center" wrapText="1"/>
      <protection locked="0"/>
    </xf>
    <xf numFmtId="10" fontId="8" fillId="0" borderId="0" applyFont="0" applyFill="0" applyBorder="0" applyAlignment="0" applyProtection="0"/>
    <xf numFmtId="9" fontId="8" fillId="0" borderId="0" applyFont="0" applyFill="0" applyBorder="0" applyAlignment="0" applyProtection="0"/>
    <xf numFmtId="0" fontId="8" fillId="5" borderId="6" applyNumberFormat="0" applyProtection="0">
      <alignment horizontal="left" vertical="center" indent="1"/>
    </xf>
    <xf numFmtId="0" fontId="8" fillId="5" borderId="6" applyNumberFormat="0" applyProtection="0">
      <alignment horizontal="left" vertical="center" indent="1"/>
    </xf>
    <xf numFmtId="4" fontId="27" fillId="9" borderId="6" applyNumberFormat="0" applyProtection="0">
      <alignment horizontal="right" vertical="center"/>
    </xf>
    <xf numFmtId="0" fontId="28" fillId="0" borderId="0" applyNumberFormat="0" applyProtection="0">
      <alignment horizontal="left" vertical="center" wrapText="1" indent="1"/>
    </xf>
    <xf numFmtId="0" fontId="29" fillId="0" borderId="0" applyNumberFormat="0" applyProtection="0">
      <alignment horizontal="center" vertical="center"/>
    </xf>
    <xf numFmtId="0" fontId="8" fillId="0" borderId="0"/>
    <xf numFmtId="0" fontId="8" fillId="0" borderId="0"/>
    <xf numFmtId="0" fontId="8" fillId="0" borderId="1" applyFill="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4" fontId="38" fillId="0" borderId="0">
      <alignment vertical="center"/>
    </xf>
    <xf numFmtId="4" fontId="38" fillId="0" borderId="0">
      <alignment vertical="center"/>
    </xf>
    <xf numFmtId="4" fontId="38" fillId="0" borderId="0">
      <alignment vertical="center"/>
    </xf>
    <xf numFmtId="4" fontId="38" fillId="0" borderId="0">
      <alignment vertical="center"/>
    </xf>
    <xf numFmtId="4" fontId="38" fillId="0" borderId="0">
      <alignment vertical="center"/>
    </xf>
    <xf numFmtId="0" fontId="8" fillId="0" borderId="0"/>
    <xf numFmtId="177" fontId="8" fillId="0" borderId="0"/>
    <xf numFmtId="4" fontId="38" fillId="0" borderId="0">
      <alignment vertical="center"/>
    </xf>
    <xf numFmtId="4" fontId="38" fillId="0" borderId="0">
      <alignment vertical="center"/>
    </xf>
    <xf numFmtId="4" fontId="38" fillId="0" borderId="0">
      <alignment vertical="center"/>
    </xf>
    <xf numFmtId="4" fontId="38" fillId="0" borderId="0">
      <alignment vertical="center"/>
    </xf>
    <xf numFmtId="4" fontId="38" fillId="0" borderId="0">
      <alignment vertical="center"/>
    </xf>
    <xf numFmtId="0" fontId="16" fillId="0" borderId="0"/>
    <xf numFmtId="0" fontId="8" fillId="0" borderId="0"/>
    <xf numFmtId="177" fontId="8" fillId="0" borderId="0"/>
    <xf numFmtId="0" fontId="8" fillId="0" borderId="0"/>
    <xf numFmtId="177" fontId="16" fillId="0" borderId="0"/>
    <xf numFmtId="0" fontId="8" fillId="0" borderId="0"/>
    <xf numFmtId="0" fontId="16" fillId="0" borderId="0"/>
    <xf numFmtId="0" fontId="8" fillId="0" borderId="0"/>
    <xf numFmtId="0" fontId="8" fillId="0" borderId="0"/>
    <xf numFmtId="0" fontId="8" fillId="0" borderId="0"/>
    <xf numFmtId="0" fontId="8" fillId="0" borderId="0"/>
    <xf numFmtId="0" fontId="8" fillId="0" borderId="0"/>
    <xf numFmtId="0" fontId="38" fillId="0" borderId="0" applyNumberFormat="0" applyFont="0" applyFill="0" applyBorder="0" applyAlignment="0" applyProtection="0"/>
    <xf numFmtId="0" fontId="38" fillId="0" borderId="0" applyNumberFormat="0" applyFont="0" applyFill="0" applyBorder="0" applyAlignment="0" applyProtection="0"/>
    <xf numFmtId="0" fontId="8" fillId="0" borderId="0"/>
    <xf numFmtId="4" fontId="39" fillId="0" borderId="0">
      <alignment vertical="center"/>
    </xf>
    <xf numFmtId="4" fontId="39" fillId="0" borderId="0">
      <alignment vertical="center"/>
    </xf>
    <xf numFmtId="4" fontId="39" fillId="0" borderId="0">
      <alignment vertical="center"/>
    </xf>
    <xf numFmtId="0" fontId="1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5" borderId="0" applyNumberFormat="0" applyBorder="0" applyAlignment="0" applyProtection="0"/>
    <xf numFmtId="0" fontId="15" fillId="22" borderId="0" applyNumberFormat="0" applyBorder="0" applyAlignment="0" applyProtection="0"/>
    <xf numFmtId="0" fontId="15" fillId="29" borderId="0" applyNumberFormat="0" applyBorder="0" applyAlignment="0" applyProtection="0"/>
    <xf numFmtId="0" fontId="15" fillId="17"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29" borderId="0" applyNumberFormat="0" applyBorder="0" applyAlignment="0" applyProtection="0"/>
    <xf numFmtId="0" fontId="15" fillId="26" borderId="0" applyNumberFormat="0" applyBorder="0" applyAlignment="0" applyProtection="0"/>
    <xf numFmtId="0" fontId="11" fillId="29" borderId="0" applyNumberFormat="0" applyBorder="0" applyAlignment="0" applyProtection="0"/>
    <xf numFmtId="0" fontId="11" fillId="18"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29" borderId="0" applyNumberFormat="0" applyBorder="0" applyAlignment="0" applyProtection="0"/>
    <xf numFmtId="0" fontId="11" fillId="26" borderId="0" applyNumberFormat="0" applyBorder="0" applyAlignment="0" applyProtection="0"/>
    <xf numFmtId="0" fontId="11" fillId="32" borderId="0" applyNumberFormat="0" applyBorder="0" applyAlignment="0" applyProtection="0"/>
    <xf numFmtId="0" fontId="11" fillId="16" borderId="0" applyNumberFormat="0" applyBorder="0" applyAlignment="0" applyProtection="0"/>
    <xf numFmtId="0" fontId="11" fillId="19" borderId="0" applyNumberFormat="0" applyBorder="0" applyAlignment="0" applyProtection="0"/>
    <xf numFmtId="0" fontId="11" fillId="33"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33" fillId="28" borderId="8" applyNumberFormat="0" applyAlignment="0" applyProtection="0"/>
    <xf numFmtId="0" fontId="34" fillId="28" borderId="7" applyNumberFormat="0" applyAlignment="0" applyProtection="0"/>
    <xf numFmtId="165" fontId="3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41" fillId="0" borderId="0" applyFont="0" applyFill="0" applyBorder="0" applyAlignment="0" applyProtection="0"/>
    <xf numFmtId="165" fontId="8" fillId="0" borderId="0" applyFont="0" applyFill="0" applyBorder="0" applyAlignment="0" applyProtection="0"/>
    <xf numFmtId="165" fontId="38"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16" fillId="0" borderId="0" applyFont="0" applyFill="0" applyBorder="0" applyAlignment="0" applyProtection="0"/>
    <xf numFmtId="165" fontId="18" fillId="0" borderId="0" applyFont="0" applyFill="0" applyBorder="0" applyAlignment="0" applyProtection="0"/>
    <xf numFmtId="165" fontId="16" fillId="0" borderId="0" applyFont="0" applyFill="0" applyBorder="0" applyAlignment="0" applyProtection="0"/>
    <xf numFmtId="165" fontId="18" fillId="0" borderId="0" applyFont="0" applyFill="0" applyBorder="0" applyAlignment="0" applyProtection="0"/>
    <xf numFmtId="165" fontId="16" fillId="0" borderId="0" applyFont="0" applyFill="0" applyBorder="0" applyAlignment="0" applyProtection="0"/>
    <xf numFmtId="165" fontId="40"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6"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0" fontId="32" fillId="13" borderId="7" applyNumberFormat="0" applyAlignment="0" applyProtection="0"/>
    <xf numFmtId="0" fontId="14" fillId="0" borderId="12" applyNumberFormat="0" applyFill="0" applyAlignment="0" applyProtection="0"/>
    <xf numFmtId="0" fontId="36" fillId="0" borderId="0" applyNumberFormat="0" applyFill="0" applyBorder="0" applyAlignment="0" applyProtection="0"/>
    <xf numFmtId="177" fontId="8" fillId="0" borderId="0" applyFont="0" applyFill="0" applyBorder="0" applyAlignment="0" applyProtection="0"/>
    <xf numFmtId="166" fontId="12" fillId="0" borderId="0">
      <alignment horizontal="center" wrapText="1"/>
    </xf>
    <xf numFmtId="167" fontId="8" fillId="0" borderId="0" applyFont="0" applyFill="0" applyBorder="0" applyAlignment="0" applyProtection="0"/>
    <xf numFmtId="0" fontId="30" fillId="10" borderId="0" applyNumberFormat="0" applyBorder="0" applyAlignment="0" applyProtection="0"/>
    <xf numFmtId="0" fontId="42" fillId="0" borderId="0" applyNumberFormat="0" applyFill="0" applyBorder="0" applyAlignment="0" applyProtection="0">
      <alignment vertical="top"/>
      <protection locked="0"/>
    </xf>
    <xf numFmtId="177"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178" fontId="8" fillId="0" borderId="2" applyFont="0" applyFill="0" applyBorder="0" applyAlignment="0" applyProtection="0"/>
    <xf numFmtId="178" fontId="8" fillId="0" borderId="2" applyFont="0" applyFill="0" applyBorder="0" applyAlignment="0" applyProtection="0"/>
    <xf numFmtId="0" fontId="44" fillId="12" borderId="0" applyNumberFormat="0" applyBorder="0" applyAlignment="0" applyProtection="0"/>
    <xf numFmtId="0" fontId="40" fillId="0" borderId="0"/>
    <xf numFmtId="0" fontId="41" fillId="0" borderId="0"/>
    <xf numFmtId="179" fontId="38" fillId="0" borderId="0"/>
    <xf numFmtId="0" fontId="8" fillId="0" borderId="0"/>
    <xf numFmtId="0" fontId="16" fillId="0" borderId="0"/>
    <xf numFmtId="0" fontId="18" fillId="15" borderId="11" applyNumberFormat="0" applyFont="0" applyAlignment="0" applyProtection="0"/>
    <xf numFmtId="0" fontId="18" fillId="15" borderId="11" applyNumberFormat="0" applyFont="0" applyAlignment="0" applyProtection="0"/>
    <xf numFmtId="4" fontId="8" fillId="0" borderId="2" applyNumberFormat="0" applyFont="0" applyFill="0" applyAlignment="0" applyProtection="0"/>
    <xf numFmtId="4" fontId="8" fillId="0" borderId="2" applyNumberFormat="0" applyFont="0" applyFill="0" applyAlignment="0" applyProtection="0"/>
    <xf numFmtId="9" fontId="41" fillId="0" borderId="0" applyFont="0" applyFill="0" applyBorder="0" applyAlignment="0" applyProtection="0"/>
    <xf numFmtId="9" fontId="40" fillId="0" borderId="0" applyFont="0" applyFill="0" applyBorder="0" applyAlignment="0" applyProtection="0"/>
    <xf numFmtId="9" fontId="8" fillId="0" borderId="0" applyFont="0" applyFill="0" applyBorder="0" applyAlignment="0" applyProtection="0"/>
    <xf numFmtId="9" fontId="1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8" fillId="0" borderId="0" applyFont="0" applyFill="0" applyBorder="0" applyAlignment="0" applyProtection="0"/>
    <xf numFmtId="9" fontId="41" fillId="0" borderId="0" applyFont="0" applyFill="0" applyBorder="0" applyAlignment="0" applyProtection="0"/>
    <xf numFmtId="9" fontId="16" fillId="0" borderId="0" applyFont="0" applyFill="0" applyBorder="0" applyAlignment="0" applyProtection="0"/>
    <xf numFmtId="9" fontId="18" fillId="0" borderId="0" applyFont="0" applyFill="0" applyBorder="0" applyAlignment="0" applyProtection="0"/>
    <xf numFmtId="9" fontId="40" fillId="0" borderId="0" applyFont="0" applyFill="0" applyBorder="0" applyAlignment="0" applyProtection="0"/>
    <xf numFmtId="9" fontId="16" fillId="0" borderId="0" applyFont="0" applyFill="0" applyBorder="0" applyAlignment="0" applyProtection="0"/>
    <xf numFmtId="9" fontId="18" fillId="0" borderId="0" applyFont="0" applyFill="0" applyBorder="0" applyAlignment="0" applyProtection="0"/>
    <xf numFmtId="9" fontId="16" fillId="0" borderId="0" applyFont="0" applyFill="0" applyBorder="0" applyAlignment="0" applyProtection="0"/>
    <xf numFmtId="9" fontId="40"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41" fillId="0" borderId="0" applyFont="0" applyFill="0" applyBorder="0" applyAlignment="0" applyProtection="0"/>
    <xf numFmtId="9" fontId="16"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4" fontId="27" fillId="34" borderId="6" applyNumberFormat="0" applyProtection="0">
      <alignment vertical="center"/>
    </xf>
    <xf numFmtId="4" fontId="45" fillId="34" borderId="6" applyNumberFormat="0" applyProtection="0">
      <alignment vertical="center"/>
    </xf>
    <xf numFmtId="4" fontId="27" fillId="34" borderId="6" applyNumberFormat="0" applyProtection="0">
      <alignment horizontal="left" vertical="center" indent="1"/>
    </xf>
    <xf numFmtId="4" fontId="27" fillId="34" borderId="6" applyNumberFormat="0" applyProtection="0">
      <alignment horizontal="left" vertical="center" indent="1"/>
    </xf>
    <xf numFmtId="0" fontId="46" fillId="0" borderId="0" applyNumberFormat="0" applyProtection="0">
      <alignment horizontal="left" vertical="center" indent="1"/>
    </xf>
    <xf numFmtId="0" fontId="8" fillId="5" borderId="6" applyNumberFormat="0" applyProtection="0">
      <alignment horizontal="left" vertical="center" indent="1"/>
    </xf>
    <xf numFmtId="0" fontId="46" fillId="5" borderId="6" applyNumberFormat="0" applyProtection="0">
      <alignment horizontal="left" vertical="center" indent="1"/>
    </xf>
    <xf numFmtId="0" fontId="46" fillId="0" borderId="0" applyNumberFormat="0" applyProtection="0">
      <alignment horizontal="left" vertical="center" indent="1"/>
    </xf>
    <xf numFmtId="0" fontId="8" fillId="5" borderId="6" applyNumberFormat="0" applyProtection="0">
      <alignment horizontal="left" vertical="center" indent="1"/>
    </xf>
    <xf numFmtId="0" fontId="46" fillId="0" borderId="0" applyNumberFormat="0" applyProtection="0">
      <alignment horizontal="left" vertical="center" indent="1"/>
    </xf>
    <xf numFmtId="0" fontId="46"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27" fillId="35" borderId="6" applyNumberFormat="0" applyProtection="0">
      <alignment horizontal="right" vertical="center"/>
    </xf>
    <xf numFmtId="4" fontId="27" fillId="36" borderId="6" applyNumberFormat="0" applyProtection="0">
      <alignment horizontal="right" vertical="center"/>
    </xf>
    <xf numFmtId="4" fontId="27" fillId="37" borderId="6" applyNumberFormat="0" applyProtection="0">
      <alignment horizontal="right" vertical="center"/>
    </xf>
    <xf numFmtId="4" fontId="27" fillId="24" borderId="6" applyNumberFormat="0" applyProtection="0">
      <alignment horizontal="right" vertical="center"/>
    </xf>
    <xf numFmtId="4" fontId="27" fillId="38" borderId="6" applyNumberFormat="0" applyProtection="0">
      <alignment horizontal="right" vertical="center"/>
    </xf>
    <xf numFmtId="4" fontId="27" fillId="23" borderId="6" applyNumberFormat="0" applyProtection="0">
      <alignment horizontal="right" vertical="center"/>
    </xf>
    <xf numFmtId="4" fontId="27" fillId="39" borderId="6" applyNumberFormat="0" applyProtection="0">
      <alignment horizontal="right" vertical="center"/>
    </xf>
    <xf numFmtId="4" fontId="27" fillId="40" borderId="6" applyNumberFormat="0" applyProtection="0">
      <alignment horizontal="right" vertical="center"/>
    </xf>
    <xf numFmtId="4" fontId="27" fillId="41" borderId="6" applyNumberFormat="0" applyProtection="0">
      <alignment horizontal="right" vertical="center"/>
    </xf>
    <xf numFmtId="4" fontId="47" fillId="42" borderId="6" applyNumberFormat="0" applyProtection="0">
      <alignment horizontal="left" vertical="center" indent="1"/>
    </xf>
    <xf numFmtId="4" fontId="27" fillId="9" borderId="13" applyNumberFormat="0" applyProtection="0">
      <alignment horizontal="left" vertical="center" indent="1"/>
    </xf>
    <xf numFmtId="4" fontId="48" fillId="43" borderId="0" applyNumberFormat="0" applyProtection="0">
      <alignment horizontal="left" vertical="center" indent="1"/>
    </xf>
    <xf numFmtId="4" fontId="48" fillId="43" borderId="0" applyNumberFormat="0" applyProtection="0">
      <alignment horizontal="left" vertical="center" indent="1"/>
    </xf>
    <xf numFmtId="4" fontId="48" fillId="43" borderId="0" applyNumberFormat="0" applyProtection="0">
      <alignment horizontal="left" vertical="center" indent="1"/>
    </xf>
    <xf numFmtId="4" fontId="48" fillId="43" borderId="0" applyNumberFormat="0" applyProtection="0">
      <alignment horizontal="left" vertical="center" indent="1"/>
    </xf>
    <xf numFmtId="4" fontId="48" fillId="43" borderId="0" applyNumberFormat="0" applyProtection="0">
      <alignment horizontal="left" vertical="center" indent="1"/>
    </xf>
    <xf numFmtId="4" fontId="48" fillId="43" borderId="0" applyNumberFormat="0" applyProtection="0">
      <alignment horizontal="left" vertical="center" indent="1"/>
    </xf>
    <xf numFmtId="4" fontId="48" fillId="43" borderId="0" applyNumberFormat="0" applyProtection="0">
      <alignment horizontal="left" vertical="center" indent="1"/>
    </xf>
    <xf numFmtId="4" fontId="48" fillId="43" borderId="0" applyNumberFormat="0" applyProtection="0">
      <alignment horizontal="left" vertical="center" indent="1"/>
    </xf>
    <xf numFmtId="0" fontId="49" fillId="0" borderId="0" applyNumberFormat="0" applyProtection="0">
      <alignment horizontal="left" vertical="center" indent="1"/>
    </xf>
    <xf numFmtId="0" fontId="8" fillId="5" borderId="6" applyNumberFormat="0" applyProtection="0">
      <alignment horizontal="left" vertical="center" indent="1"/>
    </xf>
    <xf numFmtId="0" fontId="46" fillId="5" borderId="6" applyNumberFormat="0" applyProtection="0">
      <alignment horizontal="left" vertical="center" indent="1"/>
    </xf>
    <xf numFmtId="0" fontId="49" fillId="0" borderId="0" applyNumberFormat="0" applyProtection="0">
      <alignment horizontal="left" vertical="center" indent="1"/>
    </xf>
    <xf numFmtId="0" fontId="8" fillId="5" borderId="6" applyNumberFormat="0" applyProtection="0">
      <alignment horizontal="left" vertical="center" indent="1"/>
    </xf>
    <xf numFmtId="0" fontId="49" fillId="0" borderId="0" applyNumberFormat="0" applyProtection="0">
      <alignment horizontal="left" vertical="center" indent="1"/>
    </xf>
    <xf numFmtId="0" fontId="46"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27" fillId="9" borderId="6" applyNumberFormat="0" applyProtection="0">
      <alignment horizontal="left" vertical="center" indent="1"/>
    </xf>
    <xf numFmtId="4" fontId="27" fillId="9" borderId="6" applyNumberFormat="0" applyProtection="0">
      <alignment horizontal="left" vertical="center" indent="1"/>
    </xf>
    <xf numFmtId="4" fontId="50" fillId="24" borderId="0" applyNumberFormat="0" applyProtection="0">
      <alignment horizontal="left" vertical="center" indent="1"/>
    </xf>
    <xf numFmtId="4" fontId="27" fillId="9" borderId="6" applyNumberFormat="0" applyProtection="0">
      <alignment horizontal="left" vertical="center" indent="1"/>
    </xf>
    <xf numFmtId="4" fontId="27" fillId="9" borderId="6" applyNumberFormat="0" applyProtection="0">
      <alignment horizontal="left" vertical="center" indent="1"/>
    </xf>
    <xf numFmtId="4" fontId="27" fillId="9" borderId="6" applyNumberFormat="0" applyProtection="0">
      <alignment horizontal="left" vertical="center" indent="1"/>
    </xf>
    <xf numFmtId="4" fontId="27" fillId="9" borderId="6" applyNumberFormat="0" applyProtection="0">
      <alignment horizontal="left" vertical="center" indent="1"/>
    </xf>
    <xf numFmtId="4" fontId="27" fillId="9" borderId="6" applyNumberFormat="0" applyProtection="0">
      <alignment horizontal="left" vertical="center" indent="1"/>
    </xf>
    <xf numFmtId="4" fontId="27" fillId="9" borderId="6" applyNumberFormat="0" applyProtection="0">
      <alignment horizontal="left" vertical="center" indent="1"/>
    </xf>
    <xf numFmtId="4" fontId="27" fillId="9" borderId="6" applyNumberFormat="0" applyProtection="0">
      <alignment horizontal="left" vertical="center" indent="1"/>
    </xf>
    <xf numFmtId="4" fontId="27" fillId="9" borderId="6" applyNumberFormat="0" applyProtection="0">
      <alignment horizontal="left" vertical="center" indent="1"/>
    </xf>
    <xf numFmtId="4" fontId="27" fillId="44" borderId="6" applyNumberFormat="0" applyProtection="0">
      <alignment horizontal="left" vertical="center" indent="1"/>
    </xf>
    <xf numFmtId="4" fontId="27" fillId="44" borderId="6" applyNumberFormat="0" applyProtection="0">
      <alignment horizontal="left" vertical="center" indent="1"/>
    </xf>
    <xf numFmtId="4" fontId="27" fillId="44" borderId="6" applyNumberFormat="0" applyProtection="0">
      <alignment horizontal="left" vertical="center" indent="1"/>
    </xf>
    <xf numFmtId="4" fontId="27" fillId="44" borderId="6" applyNumberFormat="0" applyProtection="0">
      <alignment horizontal="left" vertical="center" indent="1"/>
    </xf>
    <xf numFmtId="4" fontId="27" fillId="44" borderId="6" applyNumberFormat="0" applyProtection="0">
      <alignment horizontal="left" vertical="center" indent="1"/>
    </xf>
    <xf numFmtId="4" fontId="27" fillId="44" borderId="6" applyNumberFormat="0" applyProtection="0">
      <alignment horizontal="left" vertical="center" indent="1"/>
    </xf>
    <xf numFmtId="4" fontId="27" fillId="44" borderId="6" applyNumberFormat="0" applyProtection="0">
      <alignment horizontal="left" vertical="center" indent="1"/>
    </xf>
    <xf numFmtId="4" fontId="27" fillId="44" borderId="6" applyNumberFormat="0" applyProtection="0">
      <alignment horizontal="left" vertical="center" indent="1"/>
    </xf>
    <xf numFmtId="4" fontId="27" fillId="44" borderId="6" applyNumberFormat="0" applyProtection="0">
      <alignment horizontal="left" vertical="center" indent="1"/>
    </xf>
    <xf numFmtId="0" fontId="8" fillId="31" borderId="0"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31" borderId="0"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177"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177" fontId="8" fillId="44" borderId="6" applyNumberFormat="0" applyProtection="0">
      <alignment horizontal="left" vertical="center" indent="1"/>
    </xf>
    <xf numFmtId="0" fontId="8" fillId="31" borderId="0"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31" borderId="0"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177"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177" fontId="8" fillId="45"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177"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177" fontId="8" fillId="3"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27" fillId="6" borderId="6" applyNumberFormat="0" applyProtection="0">
      <alignment vertical="center"/>
    </xf>
    <xf numFmtId="4" fontId="45" fillId="6" borderId="6" applyNumberFormat="0" applyProtection="0">
      <alignment vertical="center"/>
    </xf>
    <xf numFmtId="4" fontId="27" fillId="6" borderId="6" applyNumberFormat="0" applyProtection="0">
      <alignment horizontal="left" vertical="center" indent="1"/>
    </xf>
    <xf numFmtId="4" fontId="27" fillId="6" borderId="6" applyNumberFormat="0" applyProtection="0">
      <alignment horizontal="left" vertical="center" indent="1"/>
    </xf>
    <xf numFmtId="4" fontId="27" fillId="9" borderId="6" applyNumberFormat="0" applyProtection="0">
      <alignment horizontal="right" vertical="center"/>
    </xf>
    <xf numFmtId="4" fontId="51" fillId="0" borderId="0" applyNumberFormat="0" applyProtection="0">
      <alignment horizontal="right" vertical="center"/>
    </xf>
    <xf numFmtId="4" fontId="51" fillId="0" borderId="0" applyNumberFormat="0" applyProtection="0">
      <alignment horizontal="right" vertical="center"/>
    </xf>
    <xf numFmtId="4" fontId="27" fillId="9" borderId="6" applyNumberFormat="0" applyProtection="0">
      <alignment horizontal="right" vertical="center"/>
    </xf>
    <xf numFmtId="4" fontId="45" fillId="9" borderId="6" applyNumberFormat="0" applyProtection="0">
      <alignment horizontal="right" vertical="center"/>
    </xf>
    <xf numFmtId="0" fontId="8" fillId="5" borderId="6" applyNumberFormat="0" applyProtection="0">
      <alignment horizontal="left" vertical="center" indent="1"/>
    </xf>
    <xf numFmtId="179" fontId="8" fillId="5" borderId="6" applyNumberFormat="0" applyProtection="0">
      <alignment horizontal="left" vertical="center" indent="1"/>
    </xf>
    <xf numFmtId="0" fontId="28" fillId="0" borderId="0" applyNumberFormat="0" applyProtection="0">
      <alignment horizontal="left" vertical="center" wrapText="1" indent="1"/>
    </xf>
    <xf numFmtId="0" fontId="8" fillId="5" borderId="6" applyNumberFormat="0" applyProtection="0">
      <alignment horizontal="left" vertical="center" indent="1"/>
    </xf>
    <xf numFmtId="177" fontId="8" fillId="5" borderId="6" applyNumberFormat="0" applyProtection="0">
      <alignment horizontal="left" vertical="center" indent="1"/>
    </xf>
    <xf numFmtId="0" fontId="28" fillId="0" borderId="0" applyNumberFormat="0" applyProtection="0">
      <alignment horizontal="left" vertical="center" wrapText="1"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29" fillId="0" borderId="0" applyNumberFormat="0" applyProtection="0">
      <alignment horizontal="center" vertical="center"/>
    </xf>
    <xf numFmtId="0" fontId="8" fillId="5" borderId="6" applyNumberFormat="0" applyProtection="0">
      <alignment horizontal="left" vertical="center" indent="1"/>
    </xf>
    <xf numFmtId="177" fontId="8" fillId="5" borderId="6" applyNumberFormat="0" applyProtection="0">
      <alignment horizontal="left" vertical="center" indent="1"/>
    </xf>
    <xf numFmtId="0" fontId="29" fillId="0" borderId="0" applyNumberFormat="0" applyProtection="0">
      <alignment horizontal="center" vertical="center"/>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177" fontId="52" fillId="0" borderId="0"/>
    <xf numFmtId="4" fontId="53" fillId="9" borderId="6" applyNumberFormat="0" applyProtection="0">
      <alignment horizontal="right" vertical="center"/>
    </xf>
    <xf numFmtId="0" fontId="8" fillId="27" borderId="0" applyNumberFormat="0" applyFont="0" applyBorder="0" applyAlignment="0" applyProtection="0"/>
    <xf numFmtId="177" fontId="8" fillId="27" borderId="0" applyNumberFormat="0" applyFont="0" applyBorder="0" applyAlignment="0" applyProtection="0"/>
    <xf numFmtId="0" fontId="8" fillId="28" borderId="0" applyNumberFormat="0" applyFont="0" applyBorder="0" applyAlignment="0" applyProtection="0"/>
    <xf numFmtId="177" fontId="8" fillId="28" borderId="0" applyNumberFormat="0" applyFont="0" applyBorder="0" applyAlignment="0" applyProtection="0"/>
    <xf numFmtId="0" fontId="8" fillId="31" borderId="0" applyNumberFormat="0" applyFont="0" applyBorder="0" applyAlignment="0" applyProtection="0"/>
    <xf numFmtId="177" fontId="8" fillId="31" borderId="0" applyNumberFormat="0" applyFont="0" applyBorder="0" applyAlignment="0" applyProtection="0"/>
    <xf numFmtId="0" fontId="8" fillId="0" borderId="0" applyNumberFormat="0" applyFont="0" applyFill="0" applyBorder="0" applyAlignment="0" applyProtection="0"/>
    <xf numFmtId="177" fontId="8" fillId="0" borderId="0" applyNumberFormat="0" applyFont="0" applyFill="0" applyBorder="0" applyAlignment="0" applyProtection="0"/>
    <xf numFmtId="0" fontId="8" fillId="31" borderId="0" applyNumberFormat="0" applyFont="0" applyBorder="0" applyAlignment="0" applyProtection="0"/>
    <xf numFmtId="177" fontId="8" fillId="31" borderId="0" applyNumberFormat="0" applyFont="0" applyBorder="0" applyAlignment="0" applyProtection="0"/>
    <xf numFmtId="0" fontId="8" fillId="0" borderId="0" applyNumberFormat="0" applyFont="0" applyFill="0" applyBorder="0" applyAlignment="0" applyProtection="0"/>
    <xf numFmtId="177" fontId="8" fillId="0" borderId="0" applyNumberFormat="0" applyFont="0" applyFill="0" applyBorder="0" applyAlignment="0" applyProtection="0"/>
    <xf numFmtId="0" fontId="8" fillId="0" borderId="0" applyNumberFormat="0" applyFont="0" applyBorder="0" applyAlignment="0" applyProtection="0"/>
    <xf numFmtId="177" fontId="8" fillId="0" borderId="0" applyNumberFormat="0" applyFont="0" applyBorder="0" applyAlignment="0" applyProtection="0"/>
    <xf numFmtId="0" fontId="31" fillId="11" borderId="0" applyNumberFormat="0" applyBorder="0" applyAlignment="0" applyProtection="0"/>
    <xf numFmtId="179" fontId="54" fillId="24" borderId="14"/>
    <xf numFmtId="0" fontId="41" fillId="0" borderId="0"/>
    <xf numFmtId="0" fontId="38" fillId="0" borderId="0"/>
    <xf numFmtId="0" fontId="38" fillId="0" borderId="0"/>
    <xf numFmtId="0" fontId="38" fillId="0" borderId="0"/>
    <xf numFmtId="0" fontId="38" fillId="0" borderId="0"/>
    <xf numFmtId="0" fontId="8" fillId="0" borderId="0"/>
    <xf numFmtId="0" fontId="7" fillId="0" borderId="0"/>
    <xf numFmtId="0" fontId="7" fillId="0" borderId="0"/>
    <xf numFmtId="0" fontId="15" fillId="0" borderId="0"/>
    <xf numFmtId="0" fontId="16" fillId="0" borderId="0"/>
    <xf numFmtId="0" fontId="8" fillId="0" borderId="0"/>
    <xf numFmtId="0" fontId="16" fillId="0" borderId="0"/>
    <xf numFmtId="0" fontId="16" fillId="0" borderId="0"/>
    <xf numFmtId="0" fontId="38" fillId="0" borderId="0"/>
    <xf numFmtId="0" fontId="38" fillId="0" borderId="0"/>
    <xf numFmtId="0" fontId="38" fillId="0" borderId="0"/>
    <xf numFmtId="0" fontId="38" fillId="0" borderId="0"/>
    <xf numFmtId="0" fontId="18" fillId="0" borderId="0"/>
    <xf numFmtId="0" fontId="18" fillId="0" borderId="0"/>
    <xf numFmtId="0" fontId="15" fillId="0" borderId="0"/>
    <xf numFmtId="0" fontId="38" fillId="0" borderId="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4" fontId="16" fillId="0" borderId="0">
      <alignment vertical="center"/>
    </xf>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179" fontId="40" fillId="0" borderId="0"/>
    <xf numFmtId="179" fontId="40"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5" fillId="0" borderId="0"/>
    <xf numFmtId="177" fontId="8" fillId="0" borderId="0"/>
    <xf numFmtId="0" fontId="38" fillId="0" borderId="0"/>
    <xf numFmtId="0" fontId="38" fillId="0" borderId="0"/>
    <xf numFmtId="0" fontId="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41" fillId="0" borderId="0"/>
    <xf numFmtId="177" fontId="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8" fillId="0" borderId="0"/>
    <xf numFmtId="0" fontId="8" fillId="0" borderId="0"/>
    <xf numFmtId="0" fontId="8" fillId="0" borderId="0"/>
    <xf numFmtId="0" fontId="8" fillId="0" borderId="0"/>
    <xf numFmtId="0" fontId="8" fillId="0" borderId="0"/>
    <xf numFmtId="0" fontId="8" fillId="0" borderId="0"/>
    <xf numFmtId="177" fontId="16"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5" fillId="0" borderId="0"/>
    <xf numFmtId="179" fontId="38" fillId="0" borderId="0"/>
    <xf numFmtId="177" fontId="1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6" fillId="0" borderId="0"/>
    <xf numFmtId="0" fontId="16" fillId="0" borderId="0"/>
    <xf numFmtId="177" fontId="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 fontId="39" fillId="0" borderId="0">
      <alignment vertical="center"/>
    </xf>
    <xf numFmtId="4" fontId="39" fillId="0" borderId="0">
      <alignment vertical="center"/>
    </xf>
    <xf numFmtId="0" fontId="8" fillId="0" borderId="0"/>
    <xf numFmtId="180" fontId="8" fillId="0" borderId="15" applyNumberFormat="0" applyFont="0" applyFill="0" applyAlignment="0" applyProtection="0"/>
    <xf numFmtId="0" fontId="57" fillId="0" borderId="16" applyNumberFormat="0" applyFill="0" applyAlignment="0" applyProtection="0"/>
    <xf numFmtId="0" fontId="58" fillId="0" borderId="17" applyNumberFormat="0" applyFill="0" applyAlignment="0" applyProtection="0"/>
    <xf numFmtId="0" fontId="59" fillId="0" borderId="18" applyNumberFormat="0" applyFill="0" applyAlignment="0" applyProtection="0"/>
    <xf numFmtId="0" fontId="59" fillId="0" borderId="0" applyNumberFormat="0" applyFill="0" applyBorder="0" applyAlignment="0" applyProtection="0"/>
    <xf numFmtId="49" fontId="60" fillId="0" borderId="0" applyFill="0" applyBorder="0" applyProtection="0">
      <alignment horizontal="centerContinuous"/>
    </xf>
    <xf numFmtId="49" fontId="61" fillId="0" borderId="0" applyFill="0" applyBorder="0" applyProtection="0">
      <alignment horizontal="centerContinuous"/>
    </xf>
    <xf numFmtId="49" fontId="37" fillId="0" borderId="0" applyFill="0" applyBorder="0" applyProtection="0">
      <alignment horizontal="center" vertical="center" wrapText="1"/>
    </xf>
    <xf numFmtId="0" fontId="35" fillId="0" borderId="9" applyNumberFormat="0" applyFill="0" applyAlignment="0" applyProtection="0"/>
    <xf numFmtId="0" fontId="17" fillId="0" borderId="0" applyNumberFormat="0" applyFill="0" applyBorder="0" applyAlignment="0" applyProtection="0"/>
    <xf numFmtId="0" fontId="13" fillId="14" borderId="10" applyNumberFormat="0" applyAlignment="0" applyProtection="0"/>
    <xf numFmtId="181" fontId="37" fillId="0" borderId="0" applyNumberFormat="0" applyFill="0" applyAlignment="0" applyProtection="0"/>
    <xf numFmtId="181" fontId="37" fillId="0" borderId="0" applyNumberFormat="0" applyFill="0" applyProtection="0"/>
    <xf numFmtId="9"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21" applyFill="0" applyAlignment="0" applyProtection="0"/>
    <xf numFmtId="43" fontId="3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41" fillId="0" borderId="0" applyFont="0" applyFill="0" applyBorder="0" applyAlignment="0" applyProtection="0"/>
    <xf numFmtId="43" fontId="8" fillId="0" borderId="0" applyFont="0" applyFill="0" applyBorder="0" applyAlignment="0" applyProtection="0"/>
    <xf numFmtId="43" fontId="38" fillId="0" borderId="0" applyFont="0" applyFill="0" applyBorder="0" applyAlignment="0" applyProtection="0"/>
    <xf numFmtId="43" fontId="16"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4" fontId="8"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43" fontId="3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41" fillId="0" borderId="0" applyFont="0" applyFill="0" applyBorder="0" applyAlignment="0" applyProtection="0"/>
    <xf numFmtId="43" fontId="8" fillId="0" borderId="0" applyFont="0" applyFill="0" applyBorder="0" applyAlignment="0" applyProtection="0"/>
    <xf numFmtId="43" fontId="3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4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4" fontId="8" fillId="0" borderId="0" applyFont="0" applyFill="0" applyBorder="0" applyAlignment="0" applyProtection="0"/>
    <xf numFmtId="177" fontId="6" fillId="0" borderId="0"/>
    <xf numFmtId="165"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2" fontId="94" fillId="46" borderId="23" applyNumberFormat="0" applyAlignment="0" applyProtection="0">
      <alignment horizontal="left" vertical="center" indent="1"/>
    </xf>
    <xf numFmtId="181" fontId="8" fillId="0" borderId="0" applyNumberFormat="0" applyFill="0" applyProtection="0"/>
    <xf numFmtId="181" fontId="37" fillId="0" borderId="21" applyProtection="0">
      <alignment vertical="top" wrapText="1"/>
    </xf>
    <xf numFmtId="181" fontId="8" fillId="0" borderId="0"/>
    <xf numFmtId="0" fontId="4" fillId="0" borderId="0"/>
    <xf numFmtId="9" fontId="4" fillId="0" borderId="0" applyFont="0" applyFill="0" applyBorder="0" applyAlignment="0" applyProtection="0"/>
    <xf numFmtId="0" fontId="8" fillId="0" borderId="0"/>
    <xf numFmtId="187" fontId="12" fillId="0" borderId="0">
      <alignment horizontal="center" wrapText="1"/>
    </xf>
    <xf numFmtId="0" fontId="1" fillId="0" borderId="0"/>
    <xf numFmtId="0" fontId="7" fillId="0" borderId="0"/>
    <xf numFmtId="9" fontId="1" fillId="0" borderId="0" applyFont="0" applyFill="0" applyBorder="0" applyAlignment="0" applyProtection="0"/>
    <xf numFmtId="181" fontId="37" fillId="0" borderId="21" applyProtection="0">
      <alignment vertical="top" wrapText="1"/>
    </xf>
  </cellStyleXfs>
  <cellXfs count="537">
    <xf numFmtId="0" fontId="0" fillId="0" borderId="0" xfId="0"/>
    <xf numFmtId="171" fontId="16" fillId="0" borderId="0" xfId="1" applyNumberFormat="1" applyFont="1" applyFill="1" applyBorder="1"/>
    <xf numFmtId="0" fontId="16" fillId="0" borderId="0" xfId="2" applyFont="1"/>
    <xf numFmtId="0" fontId="16" fillId="4" borderId="0" xfId="2" applyFont="1" applyFill="1"/>
    <xf numFmtId="168" fontId="16" fillId="4" borderId="0" xfId="2" applyNumberFormat="1" applyFont="1" applyFill="1" applyAlignment="1">
      <alignment horizontal="right"/>
    </xf>
    <xf numFmtId="0" fontId="62" fillId="0" borderId="0" xfId="2" applyFont="1"/>
    <xf numFmtId="168" fontId="62" fillId="4" borderId="0" xfId="2" applyNumberFormat="1" applyFont="1" applyFill="1" applyAlignment="1">
      <alignment horizontal="right"/>
    </xf>
    <xf numFmtId="0" fontId="62" fillId="4" borderId="0" xfId="2" applyFont="1" applyFill="1"/>
    <xf numFmtId="0" fontId="16" fillId="0" borderId="0" xfId="2" applyFont="1" applyAlignment="1">
      <alignment wrapText="1"/>
    </xf>
    <xf numFmtId="0" fontId="63" fillId="4" borderId="0" xfId="0" applyFont="1" applyFill="1"/>
    <xf numFmtId="0" fontId="0" fillId="4" borderId="0" xfId="0" applyFill="1"/>
    <xf numFmtId="0" fontId="63" fillId="0" borderId="0" xfId="0" applyFont="1"/>
    <xf numFmtId="0" fontId="16" fillId="4" borderId="0" xfId="2" applyFont="1" applyFill="1" applyAlignment="1">
      <alignment vertical="top"/>
    </xf>
    <xf numFmtId="169" fontId="16" fillId="4" borderId="0" xfId="649" applyNumberFormat="1" applyFont="1" applyFill="1" applyBorder="1" applyAlignment="1">
      <alignment horizontal="right"/>
    </xf>
    <xf numFmtId="0" fontId="66" fillId="4" borderId="0" xfId="0" applyFont="1" applyFill="1"/>
    <xf numFmtId="0" fontId="62" fillId="4" borderId="0" xfId="2" applyFont="1" applyFill="1" applyAlignment="1">
      <alignment vertical="top"/>
    </xf>
    <xf numFmtId="0" fontId="16" fillId="4" borderId="0" xfId="2" applyFont="1" applyFill="1" applyAlignment="1">
      <alignment vertical="top" wrapText="1"/>
    </xf>
    <xf numFmtId="0" fontId="16" fillId="4" borderId="20" xfId="2" applyFont="1" applyFill="1" applyBorder="1" applyAlignment="1">
      <alignment vertical="top"/>
    </xf>
    <xf numFmtId="0" fontId="7" fillId="4" borderId="0" xfId="0" applyFont="1" applyFill="1"/>
    <xf numFmtId="0" fontId="71" fillId="4" borderId="0" xfId="0" applyFont="1" applyFill="1"/>
    <xf numFmtId="0" fontId="16" fillId="4" borderId="0" xfId="0" applyFont="1" applyFill="1"/>
    <xf numFmtId="169" fontId="16" fillId="4" borderId="0" xfId="5" applyNumberFormat="1" applyFont="1" applyFill="1"/>
    <xf numFmtId="168" fontId="16" fillId="4" borderId="21" xfId="2" applyNumberFormat="1" applyFont="1" applyFill="1" applyBorder="1" applyAlignment="1">
      <alignment horizontal="right"/>
    </xf>
    <xf numFmtId="168" fontId="16" fillId="4" borderId="0" xfId="649" applyNumberFormat="1" applyFont="1" applyFill="1" applyBorder="1" applyAlignment="1">
      <alignment horizontal="right"/>
    </xf>
    <xf numFmtId="168" fontId="62" fillId="4" borderId="21" xfId="2" applyNumberFormat="1" applyFont="1" applyFill="1" applyBorder="1" applyAlignment="1">
      <alignment horizontal="right"/>
    </xf>
    <xf numFmtId="168" fontId="16" fillId="0" borderId="0" xfId="2" applyNumberFormat="1" applyFont="1" applyAlignment="1">
      <alignment horizontal="right"/>
    </xf>
    <xf numFmtId="168" fontId="62" fillId="0" borderId="0" xfId="2" applyNumberFormat="1" applyFont="1" applyAlignment="1">
      <alignment horizontal="right"/>
    </xf>
    <xf numFmtId="168" fontId="12" fillId="4" borderId="0" xfId="2" applyNumberFormat="1" applyFont="1" applyFill="1" applyAlignment="1">
      <alignment horizontal="right"/>
    </xf>
    <xf numFmtId="2" fontId="16" fillId="4" borderId="0" xfId="649" applyNumberFormat="1" applyFont="1" applyFill="1" applyBorder="1" applyAlignment="1">
      <alignment horizontal="right"/>
    </xf>
    <xf numFmtId="0" fontId="62" fillId="4" borderId="0" xfId="0" applyFont="1" applyFill="1"/>
    <xf numFmtId="0" fontId="12" fillId="4" borderId="0" xfId="7" applyFont="1" applyFill="1" applyAlignment="1">
      <alignment horizontal="left"/>
    </xf>
    <xf numFmtId="3" fontId="16" fillId="4" borderId="0" xfId="649" applyNumberFormat="1" applyFont="1" applyFill="1" applyBorder="1" applyAlignment="1">
      <alignment horizontal="right"/>
    </xf>
    <xf numFmtId="0" fontId="62" fillId="4" borderId="20" xfId="2" applyFont="1" applyFill="1" applyBorder="1" applyAlignment="1">
      <alignment vertical="top"/>
    </xf>
    <xf numFmtId="0" fontId="62" fillId="4" borderId="2" xfId="2" applyFont="1" applyFill="1" applyBorder="1" applyAlignment="1">
      <alignment vertical="top"/>
    </xf>
    <xf numFmtId="168" fontId="62" fillId="4" borderId="2" xfId="2" applyNumberFormat="1" applyFont="1" applyFill="1" applyBorder="1" applyAlignment="1">
      <alignment horizontal="right"/>
    </xf>
    <xf numFmtId="0" fontId="73" fillId="0" borderId="0" xfId="2" applyFont="1" applyAlignment="1">
      <alignment horizontal="left"/>
    </xf>
    <xf numFmtId="0" fontId="74" fillId="0" borderId="0" xfId="2" applyFont="1"/>
    <xf numFmtId="0" fontId="16" fillId="2" borderId="0" xfId="2" applyFont="1" applyFill="1"/>
    <xf numFmtId="0" fontId="16" fillId="0" borderId="0" xfId="2" applyFont="1" applyAlignment="1">
      <alignment vertical="center"/>
    </xf>
    <xf numFmtId="0" fontId="76" fillId="0" borderId="0" xfId="3" applyFont="1" applyFill="1" applyAlignment="1" applyProtection="1">
      <alignment horizontal="left" vertical="center"/>
    </xf>
    <xf numFmtId="0" fontId="74" fillId="0" borderId="0" xfId="2" applyFont="1" applyAlignment="1">
      <alignment vertical="center"/>
    </xf>
    <xf numFmtId="0" fontId="16" fillId="2" borderId="0" xfId="2" applyFont="1" applyFill="1" applyAlignment="1">
      <alignment vertical="center"/>
    </xf>
    <xf numFmtId="0" fontId="77" fillId="0" borderId="0" xfId="3" applyFont="1" applyFill="1" applyAlignment="1" applyProtection="1">
      <alignment horizontal="left" vertical="center"/>
    </xf>
    <xf numFmtId="0" fontId="73" fillId="0" borderId="0" xfId="2" applyFont="1" applyAlignment="1">
      <alignment vertical="center"/>
    </xf>
    <xf numFmtId="0" fontId="78" fillId="0" borderId="0" xfId="2" applyFont="1"/>
    <xf numFmtId="0" fontId="80" fillId="0" borderId="0" xfId="2" applyFont="1" applyAlignment="1">
      <alignment horizontal="left"/>
    </xf>
    <xf numFmtId="0" fontId="64" fillId="0" borderId="0" xfId="2" applyFont="1" applyAlignment="1">
      <alignment vertical="top" wrapText="1"/>
    </xf>
    <xf numFmtId="0" fontId="82" fillId="0" borderId="0" xfId="2" applyFont="1" applyAlignment="1">
      <alignment vertical="top" wrapText="1"/>
    </xf>
    <xf numFmtId="0" fontId="83" fillId="2" borderId="0" xfId="2" applyFont="1" applyFill="1" applyAlignment="1">
      <alignment horizontal="right" vertical="top" wrapText="1" indent="1"/>
    </xf>
    <xf numFmtId="0" fontId="82" fillId="0" borderId="0" xfId="2" applyFont="1"/>
    <xf numFmtId="0" fontId="84" fillId="0" borderId="0" xfId="0" applyFont="1" applyAlignment="1">
      <alignment vertical="center"/>
    </xf>
    <xf numFmtId="0" fontId="69" fillId="0" borderId="0" xfId="0" applyFont="1"/>
    <xf numFmtId="0" fontId="85" fillId="0" borderId="0" xfId="3" applyFont="1" applyAlignment="1" applyProtection="1">
      <alignment vertical="center"/>
    </xf>
    <xf numFmtId="0" fontId="86" fillId="0" borderId="0" xfId="0" applyFont="1" applyAlignment="1">
      <alignment vertical="center"/>
    </xf>
    <xf numFmtId="0" fontId="69" fillId="0" borderId="0" xfId="0" applyFont="1" applyAlignment="1">
      <alignment horizontal="justify" vertical="center"/>
    </xf>
    <xf numFmtId="0" fontId="87" fillId="0" borderId="0" xfId="0" applyFont="1"/>
    <xf numFmtId="0" fontId="88" fillId="0" borderId="0" xfId="0" applyFont="1"/>
    <xf numFmtId="0" fontId="89" fillId="0" borderId="0" xfId="0" applyFont="1"/>
    <xf numFmtId="0" fontId="90" fillId="0" borderId="0" xfId="0" applyFont="1"/>
    <xf numFmtId="0" fontId="91" fillId="0" borderId="0" xfId="0" applyFont="1"/>
    <xf numFmtId="0" fontId="91" fillId="4" borderId="0" xfId="0" applyFont="1" applyFill="1"/>
    <xf numFmtId="0" fontId="92" fillId="4" borderId="0" xfId="0" applyFont="1" applyFill="1" applyAlignment="1">
      <alignment vertical="center"/>
    </xf>
    <xf numFmtId="0" fontId="72" fillId="4" borderId="0" xfId="0" applyFont="1" applyFill="1" applyAlignment="1">
      <alignment vertical="center" wrapText="1"/>
    </xf>
    <xf numFmtId="0" fontId="72" fillId="4" borderId="0" xfId="0" applyFont="1" applyFill="1" applyAlignment="1">
      <alignment horizontal="right" vertical="center" wrapText="1"/>
    </xf>
    <xf numFmtId="0" fontId="93" fillId="4" borderId="0" xfId="0" applyFont="1" applyFill="1"/>
    <xf numFmtId="181" fontId="16" fillId="4" borderId="0" xfId="755" applyFont="1" applyFill="1"/>
    <xf numFmtId="1" fontId="16" fillId="4" borderId="0" xfId="755" applyNumberFormat="1" applyFont="1" applyFill="1" applyAlignment="1">
      <alignment horizontal="center"/>
    </xf>
    <xf numFmtId="181" fontId="16" fillId="4" borderId="0" xfId="755" applyFont="1" applyFill="1" applyAlignment="1">
      <alignment horizontal="left"/>
    </xf>
    <xf numFmtId="1" fontId="16" fillId="4" borderId="0" xfId="755" applyNumberFormat="1" applyFont="1" applyFill="1" applyAlignment="1" applyProtection="1">
      <alignment horizontal="center"/>
    </xf>
    <xf numFmtId="181" fontId="16" fillId="4" borderId="0" xfId="755" applyFont="1" applyFill="1" applyAlignment="1">
      <alignment horizontal="left" indent="1"/>
    </xf>
    <xf numFmtId="181" fontId="62" fillId="4" borderId="21" xfId="756" applyFont="1" applyFill="1">
      <alignment vertical="top" wrapText="1"/>
    </xf>
    <xf numFmtId="168" fontId="16" fillId="4" borderId="0" xfId="755" applyNumberFormat="1" applyFont="1" applyFill="1"/>
    <xf numFmtId="0" fontId="62" fillId="0" borderId="21" xfId="2" applyFont="1" applyBorder="1"/>
    <xf numFmtId="171" fontId="68" fillId="0" borderId="21" xfId="1" applyNumberFormat="1" applyFont="1" applyFill="1" applyBorder="1"/>
    <xf numFmtId="0" fontId="68" fillId="0" borderId="21" xfId="2" applyFont="1" applyBorder="1"/>
    <xf numFmtId="0" fontId="16" fillId="4" borderId="21" xfId="2" applyFont="1" applyFill="1" applyBorder="1"/>
    <xf numFmtId="0" fontId="79" fillId="4" borderId="0" xfId="2" applyFont="1" applyFill="1" applyAlignment="1">
      <alignment horizontal="left" vertical="center"/>
    </xf>
    <xf numFmtId="177" fontId="62" fillId="4" borderId="0" xfId="59" applyFont="1" applyFill="1"/>
    <xf numFmtId="0" fontId="16" fillId="47" borderId="0" xfId="754" quotePrefix="1" applyNumberFormat="1" applyFont="1" applyFill="1" applyBorder="1" applyAlignment="1">
      <alignment horizontal="left" indent="1"/>
    </xf>
    <xf numFmtId="0" fontId="95" fillId="4" borderId="22" xfId="0" applyFont="1" applyFill="1" applyBorder="1" applyAlignment="1">
      <alignment vertical="center" wrapText="1"/>
    </xf>
    <xf numFmtId="0" fontId="99" fillId="4" borderId="0" xfId="0" applyFont="1" applyFill="1"/>
    <xf numFmtId="0" fontId="100" fillId="4" borderId="0" xfId="0" applyFont="1" applyFill="1" applyAlignment="1">
      <alignment horizontal="right" vertical="center" wrapText="1"/>
    </xf>
    <xf numFmtId="0" fontId="100" fillId="4" borderId="22" xfId="0" applyFont="1" applyFill="1" applyBorder="1" applyAlignment="1">
      <alignment horizontal="right" vertical="center" wrapText="1"/>
    </xf>
    <xf numFmtId="0" fontId="99" fillId="4" borderId="0" xfId="0" applyFont="1" applyFill="1" applyAlignment="1">
      <alignment horizontal="right" vertical="center" wrapText="1"/>
    </xf>
    <xf numFmtId="0" fontId="98" fillId="4" borderId="0" xfId="0" applyFont="1" applyFill="1"/>
    <xf numFmtId="0" fontId="5" fillId="4" borderId="0" xfId="0" applyFont="1" applyFill="1"/>
    <xf numFmtId="181" fontId="99" fillId="4" borderId="0" xfId="755" applyFont="1" applyFill="1"/>
    <xf numFmtId="0" fontId="100" fillId="4" borderId="21" xfId="756" applyNumberFormat="1" applyFont="1" applyFill="1" applyAlignment="1">
      <alignment horizontal="right" vertical="top" wrapText="1"/>
    </xf>
    <xf numFmtId="181" fontId="98" fillId="4" borderId="0" xfId="755" applyFont="1" applyFill="1"/>
    <xf numFmtId="0" fontId="97" fillId="4" borderId="21" xfId="756" applyNumberFormat="1" applyFont="1" applyFill="1" applyAlignment="1">
      <alignment horizontal="right" vertical="top" wrapText="1"/>
    </xf>
    <xf numFmtId="3" fontId="98" fillId="4" borderId="0" xfId="755" applyNumberFormat="1" applyFont="1" applyFill="1" applyAlignment="1">
      <alignment horizontal="right"/>
    </xf>
    <xf numFmtId="181" fontId="97" fillId="4" borderId="21" xfId="756" applyFont="1" applyFill="1" applyAlignment="1">
      <alignment horizontal="right" vertical="top" wrapText="1"/>
    </xf>
    <xf numFmtId="181" fontId="100" fillId="4" borderId="21" xfId="756" applyFont="1" applyFill="1" applyAlignment="1">
      <alignment horizontal="right" vertical="top" wrapText="1"/>
    </xf>
    <xf numFmtId="181" fontId="99" fillId="4" borderId="0" xfId="755" applyFont="1" applyFill="1" applyAlignment="1">
      <alignment horizontal="right"/>
    </xf>
    <xf numFmtId="181" fontId="62" fillId="4" borderId="0" xfId="755" applyFont="1" applyFill="1"/>
    <xf numFmtId="0" fontId="72" fillId="4" borderId="0" xfId="0" applyFont="1" applyFill="1" applyAlignment="1">
      <alignment horizontal="left" vertical="center" wrapText="1" indent="1"/>
    </xf>
    <xf numFmtId="0" fontId="72" fillId="4" borderId="24" xfId="0" applyFont="1" applyFill="1" applyBorder="1" applyAlignment="1">
      <alignment horizontal="left" vertical="center" wrapText="1" indent="1"/>
    </xf>
    <xf numFmtId="0" fontId="96" fillId="4" borderId="24" xfId="0" applyFont="1" applyFill="1" applyBorder="1" applyAlignment="1">
      <alignment vertical="center" wrapText="1"/>
    </xf>
    <xf numFmtId="0" fontId="72" fillId="4" borderId="24" xfId="0" applyFont="1" applyFill="1" applyBorder="1" applyAlignment="1">
      <alignment vertical="center" wrapText="1"/>
    </xf>
    <xf numFmtId="0" fontId="95" fillId="4" borderId="24" xfId="0" applyFont="1" applyFill="1" applyBorder="1" applyAlignment="1">
      <alignment vertical="center" wrapText="1"/>
    </xf>
    <xf numFmtId="0" fontId="97" fillId="4" borderId="0" xfId="0" applyFont="1" applyFill="1" applyAlignment="1">
      <alignment horizontal="right" vertical="center" wrapText="1"/>
    </xf>
    <xf numFmtId="3" fontId="98" fillId="4" borderId="24" xfId="0" applyNumberFormat="1" applyFont="1" applyFill="1" applyBorder="1" applyAlignment="1">
      <alignment horizontal="right" vertical="center" wrapText="1"/>
    </xf>
    <xf numFmtId="3" fontId="99" fillId="4" borderId="24" xfId="0" applyNumberFormat="1" applyFont="1" applyFill="1" applyBorder="1" applyAlignment="1">
      <alignment horizontal="right" vertical="center" wrapText="1"/>
    </xf>
    <xf numFmtId="0" fontId="96" fillId="4" borderId="25" xfId="0" applyFont="1" applyFill="1" applyBorder="1" applyAlignment="1">
      <alignment vertical="center" wrapText="1"/>
    </xf>
    <xf numFmtId="0" fontId="72" fillId="4" borderId="26" xfId="0" applyFont="1" applyFill="1" applyBorder="1" applyAlignment="1">
      <alignment horizontal="left" vertical="center" wrapText="1" indent="1"/>
    </xf>
    <xf numFmtId="3" fontId="98" fillId="4" borderId="0" xfId="0" applyNumberFormat="1" applyFont="1" applyFill="1" applyAlignment="1">
      <alignment horizontal="right" vertical="center" wrapText="1"/>
    </xf>
    <xf numFmtId="0" fontId="97" fillId="4" borderId="22" xfId="0" applyFont="1" applyFill="1" applyBorder="1" applyAlignment="1">
      <alignment horizontal="right" vertical="center" wrapText="1"/>
    </xf>
    <xf numFmtId="0" fontId="66" fillId="4" borderId="1" xfId="0" applyFont="1" applyFill="1" applyBorder="1"/>
    <xf numFmtId="0" fontId="87" fillId="4" borderId="1" xfId="0" applyFont="1" applyFill="1" applyBorder="1"/>
    <xf numFmtId="1" fontId="62" fillId="4" borderId="21" xfId="2" applyNumberFormat="1" applyFont="1" applyFill="1" applyBorder="1" applyAlignment="1">
      <alignment horizontal="right"/>
    </xf>
    <xf numFmtId="0" fontId="102" fillId="4" borderId="0" xfId="0" applyFont="1" applyFill="1"/>
    <xf numFmtId="0" fontId="99" fillId="4" borderId="0" xfId="2" applyFont="1" applyFill="1"/>
    <xf numFmtId="1" fontId="100" fillId="4" borderId="21" xfId="2" applyNumberFormat="1" applyFont="1" applyFill="1" applyBorder="1" applyAlignment="1">
      <alignment horizontal="right"/>
    </xf>
    <xf numFmtId="168" fontId="99" fillId="4" borderId="0" xfId="2" applyNumberFormat="1" applyFont="1" applyFill="1" applyAlignment="1">
      <alignment horizontal="right"/>
    </xf>
    <xf numFmtId="168" fontId="99" fillId="4" borderId="21" xfId="2" applyNumberFormat="1" applyFont="1" applyFill="1" applyBorder="1" applyAlignment="1">
      <alignment horizontal="right"/>
    </xf>
    <xf numFmtId="168" fontId="100" fillId="4" borderId="0" xfId="2" applyNumberFormat="1" applyFont="1" applyFill="1" applyAlignment="1">
      <alignment horizontal="right"/>
    </xf>
    <xf numFmtId="168" fontId="100" fillId="4" borderId="2" xfId="2" applyNumberFormat="1" applyFont="1" applyFill="1" applyBorder="1" applyAlignment="1">
      <alignment horizontal="right"/>
    </xf>
    <xf numFmtId="169" fontId="99" fillId="4" borderId="0" xfId="649" applyNumberFormat="1" applyFont="1" applyFill="1" applyBorder="1" applyAlignment="1">
      <alignment horizontal="right"/>
    </xf>
    <xf numFmtId="168" fontId="100" fillId="4" borderId="21" xfId="2" applyNumberFormat="1" applyFont="1" applyFill="1" applyBorder="1" applyAlignment="1">
      <alignment horizontal="right"/>
    </xf>
    <xf numFmtId="168" fontId="101" fillId="4" borderId="0" xfId="2" applyNumberFormat="1" applyFont="1" applyFill="1" applyAlignment="1">
      <alignment horizontal="right"/>
    </xf>
    <xf numFmtId="168" fontId="100" fillId="4" borderId="1" xfId="2" applyNumberFormat="1" applyFont="1" applyFill="1" applyBorder="1" applyAlignment="1">
      <alignment horizontal="right"/>
    </xf>
    <xf numFmtId="4" fontId="16" fillId="4" borderId="0" xfId="0" applyNumberFormat="1" applyFont="1" applyFill="1"/>
    <xf numFmtId="4" fontId="99" fillId="4" borderId="0" xfId="0" applyNumberFormat="1" applyFont="1" applyFill="1"/>
    <xf numFmtId="0" fontId="92" fillId="4" borderId="1" xfId="2" applyFont="1" applyFill="1" applyBorder="1"/>
    <xf numFmtId="0" fontId="99" fillId="0" borderId="0" xfId="2" applyFont="1"/>
    <xf numFmtId="1" fontId="62" fillId="0" borderId="21" xfId="2" applyNumberFormat="1" applyFont="1" applyBorder="1" applyAlignment="1">
      <alignment horizontal="right"/>
    </xf>
    <xf numFmtId="1" fontId="100" fillId="0" borderId="21" xfId="2" applyNumberFormat="1" applyFont="1" applyBorder="1" applyAlignment="1">
      <alignment horizontal="right"/>
    </xf>
    <xf numFmtId="168" fontId="99" fillId="0" borderId="0" xfId="2" applyNumberFormat="1" applyFont="1" applyAlignment="1">
      <alignment horizontal="right"/>
    </xf>
    <xf numFmtId="168" fontId="100" fillId="0" borderId="0" xfId="2" applyNumberFormat="1" applyFont="1" applyAlignment="1">
      <alignment horizontal="right"/>
    </xf>
    <xf numFmtId="0" fontId="103" fillId="0" borderId="0" xfId="2" applyFont="1"/>
    <xf numFmtId="1" fontId="66" fillId="4" borderId="21" xfId="2" applyNumberFormat="1" applyFont="1" applyFill="1" applyBorder="1" applyAlignment="1">
      <alignment horizontal="right"/>
    </xf>
    <xf numFmtId="2" fontId="100" fillId="4" borderId="21" xfId="649" applyNumberFormat="1" applyFont="1" applyFill="1" applyBorder="1" applyAlignment="1">
      <alignment horizontal="right"/>
    </xf>
    <xf numFmtId="2" fontId="99" fillId="4" borderId="0" xfId="649" applyNumberFormat="1" applyFont="1" applyFill="1" applyBorder="1" applyAlignment="1">
      <alignment horizontal="right"/>
    </xf>
    <xf numFmtId="169" fontId="99" fillId="4" borderId="0" xfId="5" applyNumberFormat="1" applyFont="1" applyFill="1"/>
    <xf numFmtId="0" fontId="102" fillId="0" borderId="0" xfId="0" applyFont="1"/>
    <xf numFmtId="168" fontId="65" fillId="48" borderId="0" xfId="2" applyNumberFormat="1" applyFont="1" applyFill="1" applyAlignment="1">
      <alignment horizontal="right"/>
    </xf>
    <xf numFmtId="168" fontId="67" fillId="48" borderId="0" xfId="2" applyNumberFormat="1" applyFont="1" applyFill="1" applyAlignment="1">
      <alignment horizontal="right"/>
    </xf>
    <xf numFmtId="168" fontId="65" fillId="48" borderId="21" xfId="2" applyNumberFormat="1" applyFont="1" applyFill="1" applyBorder="1" applyAlignment="1">
      <alignment horizontal="right"/>
    </xf>
    <xf numFmtId="1" fontId="67" fillId="48" borderId="21" xfId="2" applyNumberFormat="1" applyFont="1" applyFill="1" applyBorder="1" applyAlignment="1">
      <alignment horizontal="right"/>
    </xf>
    <xf numFmtId="0" fontId="62" fillId="4" borderId="21" xfId="2" applyFont="1" applyFill="1" applyBorder="1" applyAlignment="1">
      <alignment vertical="top"/>
    </xf>
    <xf numFmtId="169" fontId="16" fillId="4" borderId="21" xfId="649" applyNumberFormat="1" applyFont="1" applyFill="1" applyBorder="1" applyAlignment="1">
      <alignment horizontal="right"/>
    </xf>
    <xf numFmtId="169" fontId="99" fillId="4" borderId="21" xfId="649" applyNumberFormat="1" applyFont="1" applyFill="1" applyBorder="1" applyAlignment="1">
      <alignment horizontal="right"/>
    </xf>
    <xf numFmtId="0" fontId="16" fillId="4" borderId="21" xfId="2" applyFont="1" applyFill="1" applyBorder="1" applyAlignment="1">
      <alignment vertical="top"/>
    </xf>
    <xf numFmtId="0" fontId="66" fillId="0" borderId="27" xfId="0" applyFont="1" applyBorder="1"/>
    <xf numFmtId="4" fontId="66" fillId="4" borderId="27" xfId="2" applyNumberFormat="1" applyFont="1" applyFill="1" applyBorder="1" applyAlignment="1">
      <alignment horizontal="right"/>
    </xf>
    <xf numFmtId="4" fontId="100" fillId="4" borderId="27" xfId="2" applyNumberFormat="1" applyFont="1" applyFill="1" applyBorder="1" applyAlignment="1">
      <alignment horizontal="right"/>
    </xf>
    <xf numFmtId="0" fontId="92" fillId="0" borderId="21" xfId="2" applyFont="1" applyBorder="1"/>
    <xf numFmtId="0" fontId="16" fillId="47" borderId="21" xfId="754" quotePrefix="1" applyNumberFormat="1" applyFont="1" applyFill="1" applyBorder="1" applyAlignment="1">
      <alignment horizontal="left" indent="1"/>
    </xf>
    <xf numFmtId="0" fontId="66" fillId="4" borderId="21" xfId="0" applyFont="1" applyFill="1" applyBorder="1" applyAlignment="1">
      <alignment horizontal="right" wrapText="1"/>
    </xf>
    <xf numFmtId="0" fontId="106" fillId="0" borderId="19" xfId="2" applyFont="1" applyBorder="1"/>
    <xf numFmtId="0" fontId="78" fillId="0" borderId="19" xfId="2" applyFont="1" applyBorder="1"/>
    <xf numFmtId="0" fontId="78" fillId="2" borderId="0" xfId="2" applyFont="1" applyFill="1"/>
    <xf numFmtId="0" fontId="107" fillId="0" borderId="0" xfId="3" applyFont="1" applyFill="1" applyAlignment="1" applyProtection="1">
      <alignment horizontal="left" vertical="center"/>
    </xf>
    <xf numFmtId="0" fontId="78" fillId="0" borderId="0" xfId="3" applyFont="1" applyFill="1" applyAlignment="1" applyProtection="1">
      <alignment vertical="center"/>
    </xf>
    <xf numFmtId="0" fontId="78" fillId="0" borderId="0" xfId="2" applyFont="1" applyAlignment="1">
      <alignment vertical="center"/>
    </xf>
    <xf numFmtId="1" fontId="106" fillId="0" borderId="0" xfId="2" quotePrefix="1" applyNumberFormat="1" applyFont="1" applyAlignment="1">
      <alignment horizontal="right" vertical="center"/>
    </xf>
    <xf numFmtId="0" fontId="78" fillId="2" borderId="0" xfId="2" applyFont="1" applyFill="1" applyAlignment="1">
      <alignment vertical="center"/>
    </xf>
    <xf numFmtId="0" fontId="99" fillId="0" borderId="0" xfId="0" applyFont="1"/>
    <xf numFmtId="0" fontId="107" fillId="0" borderId="0" xfId="3" applyFont="1" applyFill="1" applyAlignment="1" applyProtection="1">
      <alignment horizontal="left" vertical="top"/>
    </xf>
    <xf numFmtId="0" fontId="78" fillId="0" borderId="0" xfId="3" applyFont="1" applyFill="1" applyAlignment="1" applyProtection="1">
      <alignment vertical="top"/>
    </xf>
    <xf numFmtId="0" fontId="78" fillId="0" borderId="0" xfId="2" applyFont="1" applyAlignment="1">
      <alignment vertical="top"/>
    </xf>
    <xf numFmtId="1" fontId="78" fillId="0" borderId="0" xfId="2" quotePrefix="1" applyNumberFormat="1" applyFont="1" applyAlignment="1">
      <alignment horizontal="right" vertical="top"/>
    </xf>
    <xf numFmtId="0" fontId="108" fillId="0" borderId="0" xfId="3" applyFont="1" applyFill="1" applyAlignment="1" applyProtection="1">
      <alignment horizontal="left" vertical="top"/>
    </xf>
    <xf numFmtId="1" fontId="78" fillId="0" borderId="0" xfId="2" applyNumberFormat="1" applyFont="1" applyAlignment="1">
      <alignment horizontal="right" vertical="top"/>
    </xf>
    <xf numFmtId="0" fontId="78" fillId="0" borderId="0" xfId="2" applyFont="1" applyAlignment="1">
      <alignment horizontal="left" vertical="top"/>
    </xf>
    <xf numFmtId="1" fontId="106" fillId="0" borderId="0" xfId="2" applyNumberFormat="1" applyFont="1" applyAlignment="1">
      <alignment horizontal="right" vertical="top"/>
    </xf>
    <xf numFmtId="0" fontId="106" fillId="0" borderId="0" xfId="2" applyFont="1" applyAlignment="1">
      <alignment vertical="top"/>
    </xf>
    <xf numFmtId="0" fontId="106" fillId="0" borderId="19" xfId="2" applyFont="1" applyBorder="1" applyAlignment="1">
      <alignment horizontal="right"/>
    </xf>
    <xf numFmtId="0" fontId="62" fillId="4" borderId="0" xfId="0" applyFont="1" applyFill="1" applyAlignment="1">
      <alignment horizontal="center" vertical="center" wrapText="1"/>
    </xf>
    <xf numFmtId="0" fontId="62" fillId="4" borderId="22" xfId="0" applyFont="1" applyFill="1" applyBorder="1" applyAlignment="1">
      <alignment horizontal="right" vertical="center" wrapText="1"/>
    </xf>
    <xf numFmtId="0" fontId="62" fillId="4" borderId="22" xfId="0" applyFont="1" applyFill="1" applyBorder="1" applyAlignment="1">
      <alignment horizontal="center" vertical="center" wrapText="1"/>
    </xf>
    <xf numFmtId="3" fontId="16" fillId="4" borderId="0" xfId="0" applyNumberFormat="1" applyFont="1" applyFill="1" applyAlignment="1">
      <alignment horizontal="right" vertical="center" wrapText="1"/>
    </xf>
    <xf numFmtId="169" fontId="99" fillId="4" borderId="0" xfId="649" applyNumberFormat="1" applyFont="1" applyFill="1" applyBorder="1" applyAlignment="1">
      <alignment horizontal="right" vertical="center" wrapText="1"/>
    </xf>
    <xf numFmtId="3" fontId="16" fillId="4" borderId="0" xfId="0" applyNumberFormat="1" applyFont="1" applyFill="1" applyAlignment="1">
      <alignment horizontal="center" vertical="center" wrapText="1"/>
    </xf>
    <xf numFmtId="3" fontId="99" fillId="4" borderId="0" xfId="0" applyNumberFormat="1" applyFont="1" applyFill="1" applyAlignment="1">
      <alignment horizontal="right" vertical="center" wrapText="1"/>
    </xf>
    <xf numFmtId="0" fontId="3" fillId="4" borderId="0" xfId="0" applyFont="1" applyFill="1"/>
    <xf numFmtId="0" fontId="0" fillId="0" borderId="21" xfId="0" applyBorder="1"/>
    <xf numFmtId="17" fontId="66" fillId="4" borderId="21" xfId="0" applyNumberFormat="1" applyFont="1" applyFill="1" applyBorder="1" applyAlignment="1">
      <alignment horizontal="right" wrapText="1"/>
    </xf>
    <xf numFmtId="0" fontId="74" fillId="0" borderId="29" xfId="2" applyFont="1" applyBorder="1"/>
    <xf numFmtId="0" fontId="106" fillId="0" borderId="29" xfId="2" applyFont="1" applyBorder="1" applyAlignment="1">
      <alignment horizontal="right"/>
    </xf>
    <xf numFmtId="1" fontId="106" fillId="0" borderId="0" xfId="2" quotePrefix="1" applyNumberFormat="1" applyFont="1" applyAlignment="1">
      <alignment horizontal="right" vertical="top"/>
    </xf>
    <xf numFmtId="0" fontId="110" fillId="0" borderId="0" xfId="2" applyFont="1" applyAlignment="1">
      <alignment horizontal="right"/>
    </xf>
    <xf numFmtId="171" fontId="62" fillId="0" borderId="0" xfId="1" applyNumberFormat="1" applyFont="1" applyFill="1" applyBorder="1"/>
    <xf numFmtId="0" fontId="87" fillId="0" borderId="0" xfId="0" quotePrefix="1" applyFont="1"/>
    <xf numFmtId="185" fontId="98" fillId="4" borderId="0" xfId="1" applyNumberFormat="1" applyFont="1" applyFill="1" applyAlignment="1"/>
    <xf numFmtId="186" fontId="99" fillId="4" borderId="0" xfId="755" applyNumberFormat="1" applyFont="1" applyFill="1"/>
    <xf numFmtId="17" fontId="67" fillId="0" borderId="0" xfId="2" quotePrefix="1" applyNumberFormat="1" applyFont="1"/>
    <xf numFmtId="185" fontId="0" fillId="0" borderId="0" xfId="1" applyNumberFormat="1" applyFont="1"/>
    <xf numFmtId="185" fontId="0" fillId="0" borderId="21" xfId="1" applyNumberFormat="1" applyFont="1" applyBorder="1"/>
    <xf numFmtId="185" fontId="87" fillId="0" borderId="0" xfId="1" applyNumberFormat="1" applyFont="1"/>
    <xf numFmtId="185" fontId="75" fillId="48" borderId="0" xfId="1" applyNumberFormat="1" applyFont="1" applyFill="1"/>
    <xf numFmtId="185" fontId="75" fillId="48" borderId="21" xfId="1" applyNumberFormat="1" applyFont="1" applyFill="1" applyBorder="1"/>
    <xf numFmtId="185" fontId="111" fillId="48" borderId="0" xfId="1" applyNumberFormat="1" applyFont="1" applyFill="1"/>
    <xf numFmtId="0" fontId="62" fillId="47" borderId="0" xfId="754" quotePrefix="1" applyNumberFormat="1" applyFont="1" applyFill="1" applyBorder="1" applyAlignment="1">
      <alignment horizontal="left" indent="1"/>
    </xf>
    <xf numFmtId="168" fontId="16" fillId="4" borderId="0" xfId="0" applyNumberFormat="1" applyFont="1" applyFill="1"/>
    <xf numFmtId="168" fontId="99" fillId="4" borderId="0" xfId="0" applyNumberFormat="1" applyFont="1" applyFill="1"/>
    <xf numFmtId="168" fontId="16" fillId="4" borderId="21" xfId="0" applyNumberFormat="1" applyFont="1" applyFill="1" applyBorder="1"/>
    <xf numFmtId="168" fontId="99" fillId="4" borderId="21" xfId="0" applyNumberFormat="1" applyFont="1" applyFill="1" applyBorder="1"/>
    <xf numFmtId="168" fontId="62" fillId="4" borderId="0" xfId="0" applyNumberFormat="1" applyFont="1" applyFill="1"/>
    <xf numFmtId="168" fontId="100" fillId="4" borderId="0" xfId="0" applyNumberFormat="1" applyFont="1" applyFill="1"/>
    <xf numFmtId="1" fontId="99" fillId="4" borderId="24" xfId="0" applyNumberFormat="1" applyFont="1" applyFill="1" applyBorder="1" applyAlignment="1">
      <alignment horizontal="right" vertical="center" wrapText="1"/>
    </xf>
    <xf numFmtId="0" fontId="1" fillId="4" borderId="0" xfId="0" applyFont="1" applyFill="1"/>
    <xf numFmtId="181" fontId="62" fillId="4" borderId="21" xfId="755" applyFont="1" applyFill="1" applyBorder="1" applyAlignment="1">
      <alignment horizontal="left"/>
    </xf>
    <xf numFmtId="0" fontId="96" fillId="4" borderId="0" xfId="0" applyFont="1" applyFill="1" applyAlignment="1">
      <alignment vertical="center" wrapText="1"/>
    </xf>
    <xf numFmtId="0" fontId="98" fillId="4" borderId="0" xfId="0" applyFont="1" applyFill="1" applyAlignment="1">
      <alignment horizontal="right" vertical="center" wrapText="1"/>
    </xf>
    <xf numFmtId="0" fontId="72" fillId="4" borderId="30" xfId="0" applyFont="1" applyFill="1" applyBorder="1" applyAlignment="1">
      <alignment horizontal="left" vertical="center" wrapText="1" indent="1"/>
    </xf>
    <xf numFmtId="3" fontId="97" fillId="4" borderId="0" xfId="0" applyNumberFormat="1" applyFont="1" applyFill="1" applyAlignment="1">
      <alignment horizontal="right" vertical="center" wrapText="1"/>
    </xf>
    <xf numFmtId="0" fontId="72" fillId="4" borderId="26" xfId="0" applyFont="1" applyFill="1" applyBorder="1" applyAlignment="1">
      <alignment vertical="center" wrapText="1"/>
    </xf>
    <xf numFmtId="0" fontId="96" fillId="4" borderId="26" xfId="0" applyFont="1" applyFill="1" applyBorder="1" applyAlignment="1">
      <alignment vertical="center" wrapText="1"/>
    </xf>
    <xf numFmtId="0" fontId="1" fillId="4" borderId="0" xfId="0" applyFont="1" applyFill="1" applyAlignment="1">
      <alignment horizontal="right"/>
    </xf>
    <xf numFmtId="0" fontId="1" fillId="0" borderId="0" xfId="0" applyFont="1"/>
    <xf numFmtId="0" fontId="66" fillId="4" borderId="0" xfId="0" applyFont="1" applyFill="1" applyAlignment="1">
      <alignment horizontal="right"/>
    </xf>
    <xf numFmtId="17" fontId="66" fillId="4" borderId="0" xfId="0" applyNumberFormat="1" applyFont="1" applyFill="1" applyAlignment="1">
      <alignment horizontal="right"/>
    </xf>
    <xf numFmtId="0" fontId="115" fillId="4" borderId="0" xfId="0" applyFont="1" applyFill="1"/>
    <xf numFmtId="0" fontId="116" fillId="4" borderId="21" xfId="0" applyFont="1" applyFill="1" applyBorder="1"/>
    <xf numFmtId="0" fontId="115" fillId="4" borderId="0" xfId="59" applyNumberFormat="1" applyFont="1" applyFill="1"/>
    <xf numFmtId="0" fontId="93" fillId="4" borderId="0" xfId="59" applyNumberFormat="1" applyFont="1" applyFill="1"/>
    <xf numFmtId="168" fontId="1" fillId="4" borderId="0" xfId="0" applyNumberFormat="1" applyFont="1" applyFill="1" applyAlignment="1">
      <alignment horizontal="right"/>
    </xf>
    <xf numFmtId="168" fontId="66" fillId="4" borderId="0" xfId="0" applyNumberFormat="1" applyFont="1" applyFill="1" applyAlignment="1">
      <alignment horizontal="right"/>
    </xf>
    <xf numFmtId="0" fontId="62" fillId="4" borderId="21" xfId="0" applyFont="1" applyFill="1" applyBorder="1"/>
    <xf numFmtId="0" fontId="103" fillId="4" borderId="21" xfId="2" applyFont="1" applyFill="1" applyBorder="1"/>
    <xf numFmtId="0" fontId="12" fillId="4" borderId="21" xfId="2" applyFont="1" applyFill="1" applyBorder="1" applyAlignment="1">
      <alignment horizontal="left"/>
    </xf>
    <xf numFmtId="0" fontId="16" fillId="4" borderId="0" xfId="59" applyNumberFormat="1" applyFont="1" applyFill="1"/>
    <xf numFmtId="0" fontId="62" fillId="47" borderId="0" xfId="754" quotePrefix="1" applyNumberFormat="1" applyFont="1" applyFill="1" applyBorder="1" applyAlignment="1"/>
    <xf numFmtId="170" fontId="16" fillId="4" borderId="0" xfId="0" applyNumberFormat="1" applyFont="1" applyFill="1"/>
    <xf numFmtId="170" fontId="99" fillId="4" borderId="0" xfId="0" applyNumberFormat="1" applyFont="1" applyFill="1"/>
    <xf numFmtId="0" fontId="16" fillId="47" borderId="0" xfId="754" quotePrefix="1" applyNumberFormat="1" applyFont="1" applyFill="1" applyBorder="1" applyAlignment="1"/>
    <xf numFmtId="0" fontId="16" fillId="47" borderId="21" xfId="754" quotePrefix="1" applyNumberFormat="1" applyFont="1" applyFill="1" applyBorder="1" applyAlignment="1"/>
    <xf numFmtId="170" fontId="16" fillId="4" borderId="21" xfId="0" applyNumberFormat="1" applyFont="1" applyFill="1" applyBorder="1"/>
    <xf numFmtId="170" fontId="99" fillId="4" borderId="21" xfId="0" applyNumberFormat="1" applyFont="1" applyFill="1" applyBorder="1"/>
    <xf numFmtId="0" fontId="62" fillId="4" borderId="0" xfId="59" applyNumberFormat="1" applyFont="1" applyFill="1"/>
    <xf numFmtId="170" fontId="62" fillId="4" borderId="0" xfId="0" applyNumberFormat="1" applyFont="1" applyFill="1"/>
    <xf numFmtId="170" fontId="100" fillId="4" borderId="0" xfId="0" applyNumberFormat="1" applyFont="1" applyFill="1"/>
    <xf numFmtId="177" fontId="16" fillId="4" borderId="0" xfId="59" applyFont="1" applyFill="1"/>
    <xf numFmtId="177" fontId="16" fillId="4" borderId="21" xfId="59" applyFont="1" applyFill="1" applyBorder="1"/>
    <xf numFmtId="0" fontId="12" fillId="4" borderId="0" xfId="59" applyNumberFormat="1" applyFont="1" applyFill="1"/>
    <xf numFmtId="0" fontId="12" fillId="4" borderId="0" xfId="0" applyFont="1" applyFill="1"/>
    <xf numFmtId="187" fontId="16" fillId="0" borderId="0" xfId="761" applyFont="1" applyAlignment="1">
      <alignment horizontal="right" wrapText="1"/>
    </xf>
    <xf numFmtId="0" fontId="16" fillId="0" borderId="21" xfId="2" applyFont="1" applyBorder="1"/>
    <xf numFmtId="168" fontId="16" fillId="0" borderId="21" xfId="2" applyNumberFormat="1" applyFont="1" applyBorder="1" applyAlignment="1">
      <alignment horizontal="right"/>
    </xf>
    <xf numFmtId="187" fontId="16" fillId="4" borderId="0" xfId="761" applyFont="1" applyFill="1" applyAlignment="1">
      <alignment horizontal="right" wrapText="1"/>
    </xf>
    <xf numFmtId="0" fontId="70" fillId="0" borderId="21" xfId="2" applyFont="1" applyBorder="1" applyAlignment="1">
      <alignment horizontal="left"/>
    </xf>
    <xf numFmtId="181" fontId="62" fillId="4" borderId="0" xfId="755" applyFont="1" applyFill="1" applyAlignment="1">
      <alignment horizontal="left"/>
    </xf>
    <xf numFmtId="169" fontId="1" fillId="4" borderId="0" xfId="180" applyNumberFormat="1" applyFont="1" applyFill="1" applyAlignment="1">
      <alignment horizontal="right"/>
    </xf>
    <xf numFmtId="169" fontId="1" fillId="4" borderId="0" xfId="180" applyNumberFormat="1" applyFont="1" applyFill="1" applyBorder="1" applyAlignment="1">
      <alignment horizontal="right"/>
    </xf>
    <xf numFmtId="168" fontId="16" fillId="4" borderId="21" xfId="649" applyNumberFormat="1" applyFont="1" applyFill="1" applyBorder="1" applyAlignment="1">
      <alignment horizontal="right"/>
    </xf>
    <xf numFmtId="168" fontId="63" fillId="4" borderId="0" xfId="0" applyNumberFormat="1" applyFont="1" applyFill="1"/>
    <xf numFmtId="0" fontId="16" fillId="47" borderId="0" xfId="754" quotePrefix="1" applyNumberFormat="1" applyFont="1" applyFill="1" applyBorder="1" applyAlignment="1">
      <alignment horizontal="left"/>
    </xf>
    <xf numFmtId="0" fontId="72" fillId="4" borderId="24" xfId="0" quotePrefix="1" applyFont="1" applyFill="1" applyBorder="1" applyAlignment="1">
      <alignment horizontal="left" vertical="center" wrapText="1" indent="1"/>
    </xf>
    <xf numFmtId="0" fontId="1" fillId="4" borderId="0" xfId="762" applyFill="1"/>
    <xf numFmtId="0" fontId="66" fillId="4" borderId="0" xfId="762" applyFont="1" applyFill="1" applyAlignment="1">
      <alignment horizontal="right"/>
    </xf>
    <xf numFmtId="0" fontId="16" fillId="4" borderId="0" xfId="762" applyFont="1" applyFill="1"/>
    <xf numFmtId="0" fontId="109" fillId="4" borderId="0" xfId="762" applyFont="1" applyFill="1"/>
    <xf numFmtId="0" fontId="93" fillId="4" borderId="0" xfId="762" applyFont="1" applyFill="1"/>
    <xf numFmtId="0" fontId="16" fillId="4" borderId="0" xfId="762" applyFont="1" applyFill="1" applyAlignment="1">
      <alignment horizontal="left"/>
    </xf>
    <xf numFmtId="0" fontId="1" fillId="4" borderId="0" xfId="762" applyFill="1" applyAlignment="1">
      <alignment vertical="top" wrapText="1"/>
    </xf>
    <xf numFmtId="0" fontId="98" fillId="0" borderId="0" xfId="0" applyFont="1"/>
    <xf numFmtId="0" fontId="71" fillId="0" borderId="0" xfId="0" applyFont="1"/>
    <xf numFmtId="169" fontId="99" fillId="4" borderId="0" xfId="649" applyNumberFormat="1" applyFont="1" applyFill="1"/>
    <xf numFmtId="165" fontId="1" fillId="4" borderId="0" xfId="1" applyFont="1" applyFill="1"/>
    <xf numFmtId="1" fontId="67" fillId="48" borderId="21" xfId="2" applyNumberFormat="1" applyFont="1" applyFill="1" applyBorder="1" applyAlignment="1">
      <alignment horizontal="right" wrapText="1"/>
    </xf>
    <xf numFmtId="3" fontId="113" fillId="0" borderId="28" xfId="0" applyNumberFormat="1" applyFont="1" applyBorder="1" applyAlignment="1">
      <alignment horizontal="right" vertical="center" wrapText="1"/>
    </xf>
    <xf numFmtId="1" fontId="113" fillId="0" borderId="26" xfId="0" applyNumberFormat="1" applyFont="1" applyBorder="1" applyAlignment="1">
      <alignment horizontal="right" vertical="center" wrapText="1"/>
    </xf>
    <xf numFmtId="3" fontId="121" fillId="0" borderId="24" xfId="0" applyNumberFormat="1" applyFont="1" applyBorder="1" applyAlignment="1">
      <alignment horizontal="right" vertical="center" wrapText="1"/>
    </xf>
    <xf numFmtId="3" fontId="121" fillId="0" borderId="25" xfId="0" applyNumberFormat="1" applyFont="1" applyBorder="1" applyAlignment="1">
      <alignment horizontal="right" vertical="center" wrapText="1"/>
    </xf>
    <xf numFmtId="1" fontId="113" fillId="0" borderId="24" xfId="0" applyNumberFormat="1" applyFont="1" applyBorder="1" applyAlignment="1">
      <alignment horizontal="right" vertical="center" wrapText="1"/>
    </xf>
    <xf numFmtId="0" fontId="113" fillId="0" borderId="0" xfId="0" applyFont="1"/>
    <xf numFmtId="4" fontId="121" fillId="0" borderId="25" xfId="0" applyNumberFormat="1" applyFont="1" applyBorder="1" applyAlignment="1">
      <alignment horizontal="right" vertical="center" wrapText="1"/>
    </xf>
    <xf numFmtId="185" fontId="122" fillId="0" borderId="26" xfId="1" applyNumberFormat="1" applyFont="1" applyFill="1" applyBorder="1" applyAlignment="1">
      <alignment horizontal="right" vertical="center" wrapText="1"/>
    </xf>
    <xf numFmtId="3" fontId="99" fillId="0" borderId="28" xfId="0" applyNumberFormat="1" applyFont="1" applyBorder="1" applyAlignment="1">
      <alignment horizontal="right" vertical="center" wrapText="1"/>
    </xf>
    <xf numFmtId="1" fontId="99" fillId="0" borderId="26" xfId="0" applyNumberFormat="1" applyFont="1" applyBorder="1" applyAlignment="1">
      <alignment horizontal="right" vertical="center" wrapText="1"/>
    </xf>
    <xf numFmtId="3" fontId="100" fillId="0" borderId="24" xfId="0" applyNumberFormat="1" applyFont="1" applyBorder="1" applyAlignment="1">
      <alignment horizontal="right" vertical="center" wrapText="1"/>
    </xf>
    <xf numFmtId="3" fontId="100" fillId="0" borderId="25" xfId="0" applyNumberFormat="1" applyFont="1" applyBorder="1" applyAlignment="1">
      <alignment horizontal="right" vertical="center" wrapText="1"/>
    </xf>
    <xf numFmtId="1" fontId="99" fillId="0" borderId="24" xfId="0" applyNumberFormat="1" applyFont="1" applyBorder="1" applyAlignment="1">
      <alignment horizontal="right" vertical="center" wrapText="1"/>
    </xf>
    <xf numFmtId="4" fontId="100" fillId="0" borderId="25" xfId="0" applyNumberFormat="1" applyFont="1" applyBorder="1" applyAlignment="1">
      <alignment horizontal="right" vertical="center" wrapText="1"/>
    </xf>
    <xf numFmtId="185" fontId="101" fillId="0" borderId="26" xfId="1" applyNumberFormat="1" applyFont="1" applyFill="1" applyBorder="1" applyAlignment="1">
      <alignment horizontal="right" vertical="center" wrapText="1"/>
    </xf>
    <xf numFmtId="3" fontId="97" fillId="4" borderId="24" xfId="0" applyNumberFormat="1" applyFont="1" applyFill="1" applyBorder="1" applyAlignment="1">
      <alignment horizontal="right" vertical="center" wrapText="1"/>
    </xf>
    <xf numFmtId="3" fontId="100" fillId="4" borderId="24" xfId="0" applyNumberFormat="1" applyFont="1" applyFill="1" applyBorder="1" applyAlignment="1">
      <alignment horizontal="right" vertical="center" wrapText="1"/>
    </xf>
    <xf numFmtId="3" fontId="97" fillId="4" borderId="25" xfId="0" applyNumberFormat="1" applyFont="1" applyFill="1" applyBorder="1" applyAlignment="1">
      <alignment horizontal="right" vertical="center" wrapText="1"/>
    </xf>
    <xf numFmtId="3" fontId="99" fillId="4" borderId="25" xfId="0" applyNumberFormat="1" applyFont="1" applyFill="1" applyBorder="1" applyAlignment="1">
      <alignment horizontal="right" vertical="center" wrapText="1"/>
    </xf>
    <xf numFmtId="0" fontId="97" fillId="4" borderId="26" xfId="0" applyFont="1" applyFill="1" applyBorder="1" applyAlignment="1">
      <alignment horizontal="right" vertical="center" wrapText="1"/>
    </xf>
    <xf numFmtId="0" fontId="99" fillId="4" borderId="26" xfId="0" applyFont="1" applyFill="1" applyBorder="1" applyAlignment="1">
      <alignment horizontal="right" vertical="center" wrapText="1"/>
    </xf>
    <xf numFmtId="0" fontId="97" fillId="4" borderId="24" xfId="0" applyFont="1" applyFill="1" applyBorder="1" applyAlignment="1">
      <alignment horizontal="right" vertical="center" wrapText="1"/>
    </xf>
    <xf numFmtId="0" fontId="99" fillId="4" borderId="24" xfId="0" applyFont="1" applyFill="1" applyBorder="1" applyAlignment="1">
      <alignment horizontal="right" vertical="center" wrapText="1"/>
    </xf>
    <xf numFmtId="1" fontId="119" fillId="4" borderId="24" xfId="0" applyNumberFormat="1" applyFont="1" applyFill="1" applyBorder="1" applyAlignment="1">
      <alignment horizontal="right" vertical="center" wrapText="1"/>
    </xf>
    <xf numFmtId="3" fontId="120" fillId="4" borderId="25" xfId="0" applyNumberFormat="1" applyFont="1" applyFill="1" applyBorder="1" applyAlignment="1">
      <alignment horizontal="right" vertical="center" wrapText="1"/>
    </xf>
    <xf numFmtId="3" fontId="100" fillId="4" borderId="25" xfId="0" applyNumberFormat="1" applyFont="1" applyFill="1" applyBorder="1" applyAlignment="1">
      <alignment horizontal="right" vertical="center" wrapText="1"/>
    </xf>
    <xf numFmtId="0" fontId="119" fillId="4" borderId="26" xfId="0" applyFont="1" applyFill="1" applyBorder="1" applyAlignment="1">
      <alignment horizontal="right" vertical="center" wrapText="1"/>
    </xf>
    <xf numFmtId="185" fontId="119" fillId="4" borderId="24" xfId="1" applyNumberFormat="1" applyFont="1" applyFill="1" applyBorder="1" applyAlignment="1">
      <alignment horizontal="right" vertical="center" wrapText="1"/>
    </xf>
    <xf numFmtId="185" fontId="99" fillId="4" borderId="24" xfId="1" applyNumberFormat="1" applyFont="1" applyFill="1" applyBorder="1" applyAlignment="1">
      <alignment horizontal="right" vertical="center" wrapText="1"/>
    </xf>
    <xf numFmtId="3" fontId="120" fillId="4" borderId="24" xfId="0" applyNumberFormat="1" applyFont="1" applyFill="1" applyBorder="1" applyAlignment="1">
      <alignment horizontal="right" vertical="center" wrapText="1"/>
    </xf>
    <xf numFmtId="0" fontId="119" fillId="4" borderId="24" xfId="0" applyFont="1" applyFill="1" applyBorder="1" applyAlignment="1">
      <alignment horizontal="right" vertical="center" wrapText="1"/>
    </xf>
    <xf numFmtId="0" fontId="120" fillId="4" borderId="24" xfId="0" applyFont="1" applyFill="1" applyBorder="1" applyAlignment="1">
      <alignment horizontal="right" vertical="center" wrapText="1"/>
    </xf>
    <xf numFmtId="0" fontId="100" fillId="4" borderId="24" xfId="0" applyFont="1" applyFill="1" applyBorder="1" applyAlignment="1">
      <alignment horizontal="right" vertical="center" wrapText="1"/>
    </xf>
    <xf numFmtId="3" fontId="119" fillId="4" borderId="24" xfId="0" applyNumberFormat="1" applyFont="1" applyFill="1" applyBorder="1" applyAlignment="1">
      <alignment horizontal="right" vertical="center" wrapText="1"/>
    </xf>
    <xf numFmtId="1" fontId="62" fillId="0" borderId="21" xfId="2" applyNumberFormat="1" applyFont="1" applyBorder="1" applyAlignment="1">
      <alignment horizontal="right" wrapText="1"/>
    </xf>
    <xf numFmtId="185" fontId="71" fillId="0" borderId="0" xfId="1" applyNumberFormat="1" applyFont="1" applyFill="1"/>
    <xf numFmtId="185" fontId="71" fillId="0" borderId="21" xfId="1" applyNumberFormat="1" applyFont="1" applyFill="1" applyBorder="1"/>
    <xf numFmtId="185" fontId="123" fillId="0" borderId="0" xfId="1" applyNumberFormat="1" applyFont="1" applyFill="1"/>
    <xf numFmtId="0" fontId="1" fillId="4" borderId="0" xfId="762" applyFill="1" applyAlignment="1">
      <alignment vertical="top"/>
    </xf>
    <xf numFmtId="0" fontId="97" fillId="0" borderId="22" xfId="0" applyFont="1" applyBorder="1" applyAlignment="1">
      <alignment horizontal="right" vertical="center" wrapText="1"/>
    </xf>
    <xf numFmtId="0" fontId="100" fillId="0" borderId="22" xfId="0" applyFont="1" applyBorder="1" applyAlignment="1">
      <alignment horizontal="right" vertical="center" wrapText="1"/>
    </xf>
    <xf numFmtId="1" fontId="62" fillId="4" borderId="0" xfId="2" applyNumberFormat="1" applyFont="1" applyFill="1" applyAlignment="1">
      <alignment horizontal="right"/>
    </xf>
    <xf numFmtId="3" fontId="112" fillId="4" borderId="24" xfId="0" applyNumberFormat="1" applyFont="1" applyFill="1" applyBorder="1" applyAlignment="1">
      <alignment horizontal="right" vertical="center" wrapText="1"/>
    </xf>
    <xf numFmtId="184" fontId="98" fillId="4" borderId="0" xfId="1" applyNumberFormat="1" applyFont="1" applyFill="1" applyAlignment="1"/>
    <xf numFmtId="184" fontId="99" fillId="4" borderId="0" xfId="755" applyNumberFormat="1" applyFont="1" applyFill="1"/>
    <xf numFmtId="181" fontId="99" fillId="0" borderId="0" xfId="755" applyFont="1" applyFill="1"/>
    <xf numFmtId="181" fontId="16" fillId="0" borderId="0" xfId="755" applyFont="1" applyFill="1"/>
    <xf numFmtId="1" fontId="99" fillId="0" borderId="0" xfId="755" applyNumberFormat="1" applyFont="1" applyFill="1" applyAlignment="1" applyProtection="1">
      <alignment horizontal="center"/>
    </xf>
    <xf numFmtId="1" fontId="16" fillId="0" borderId="0" xfId="755" applyNumberFormat="1" applyFont="1" applyFill="1" applyAlignment="1" applyProtection="1">
      <alignment horizontal="center"/>
    </xf>
    <xf numFmtId="168" fontId="16" fillId="0" borderId="0" xfId="755" applyNumberFormat="1" applyFont="1" applyFill="1" applyAlignment="1">
      <alignment horizontal="right"/>
    </xf>
    <xf numFmtId="168" fontId="71" fillId="0" borderId="0" xfId="180" applyNumberFormat="1" applyFont="1" applyFill="1" applyAlignment="1">
      <alignment horizontal="right"/>
    </xf>
    <xf numFmtId="181" fontId="16" fillId="0" borderId="0" xfId="755" applyFont="1" applyFill="1" applyAlignment="1">
      <alignment horizontal="left" indent="1"/>
    </xf>
    <xf numFmtId="169" fontId="71" fillId="0" borderId="0" xfId="180" applyNumberFormat="1" applyFont="1" applyFill="1" applyAlignment="1">
      <alignment horizontal="right"/>
    </xf>
    <xf numFmtId="181" fontId="16" fillId="0" borderId="0" xfId="755" applyFont="1" applyFill="1" applyAlignment="1">
      <alignment horizontal="left"/>
    </xf>
    <xf numFmtId="168" fontId="16" fillId="0" borderId="0" xfId="755" applyNumberFormat="1" applyFont="1" applyFill="1"/>
    <xf numFmtId="170" fontId="16" fillId="0" borderId="0" xfId="180" applyNumberFormat="1" applyFont="1" applyFill="1" applyAlignment="1">
      <alignment horizontal="right"/>
    </xf>
    <xf numFmtId="169" fontId="16" fillId="0" borderId="0" xfId="755" applyNumberFormat="1" applyFont="1" applyFill="1"/>
    <xf numFmtId="1" fontId="100" fillId="0" borderId="0" xfId="755" applyNumberFormat="1" applyFont="1" applyFill="1" applyAlignment="1" applyProtection="1">
      <alignment horizontal="center"/>
    </xf>
    <xf numFmtId="1" fontId="62" fillId="0" borderId="0" xfId="755" applyNumberFormat="1" applyFont="1" applyFill="1" applyAlignment="1" applyProtection="1">
      <alignment horizontal="center"/>
    </xf>
    <xf numFmtId="1" fontId="66" fillId="0" borderId="21" xfId="2" applyNumberFormat="1" applyFont="1" applyBorder="1" applyAlignment="1">
      <alignment horizontal="right"/>
    </xf>
    <xf numFmtId="168" fontId="66" fillId="0" borderId="0" xfId="2" applyNumberFormat="1" applyFont="1" applyAlignment="1">
      <alignment horizontal="right"/>
    </xf>
    <xf numFmtId="0" fontId="1" fillId="0" borderId="0" xfId="2" applyFont="1"/>
    <xf numFmtId="168" fontId="1" fillId="0" borderId="0" xfId="2" applyNumberFormat="1" applyFont="1" applyAlignment="1">
      <alignment horizontal="right"/>
    </xf>
    <xf numFmtId="1" fontId="66" fillId="0" borderId="21" xfId="2" applyNumberFormat="1" applyFont="1" applyBorder="1" applyAlignment="1">
      <alignment horizontal="right" wrapText="1"/>
    </xf>
    <xf numFmtId="185" fontId="7" fillId="0" borderId="0" xfId="1" applyNumberFormat="1" applyFont="1" applyFill="1"/>
    <xf numFmtId="185" fontId="7" fillId="0" borderId="21" xfId="1" applyNumberFormat="1" applyFont="1" applyFill="1" applyBorder="1"/>
    <xf numFmtId="185" fontId="87" fillId="0" borderId="0" xfId="1" applyNumberFormat="1" applyFont="1" applyFill="1"/>
    <xf numFmtId="0" fontId="7" fillId="0" borderId="0" xfId="0" applyFont="1"/>
    <xf numFmtId="168" fontId="1" fillId="0" borderId="21" xfId="2" applyNumberFormat="1" applyFont="1" applyBorder="1" applyAlignment="1">
      <alignment horizontal="right"/>
    </xf>
    <xf numFmtId="168" fontId="65" fillId="4" borderId="0" xfId="2" applyNumberFormat="1" applyFont="1" applyFill="1" applyAlignment="1">
      <alignment horizontal="right"/>
    </xf>
    <xf numFmtId="168" fontId="67" fillId="4" borderId="0" xfId="2" applyNumberFormat="1" applyFont="1" applyFill="1" applyAlignment="1">
      <alignment horizontal="right"/>
    </xf>
    <xf numFmtId="185" fontId="98" fillId="4" borderId="0" xfId="1" applyNumberFormat="1" applyFont="1" applyFill="1" applyBorder="1" applyAlignment="1"/>
    <xf numFmtId="185" fontId="112" fillId="4" borderId="0" xfId="1" applyNumberFormat="1" applyFont="1" applyFill="1" applyBorder="1" applyAlignment="1"/>
    <xf numFmtId="3" fontId="16" fillId="4" borderId="0" xfId="755" applyNumberFormat="1" applyFont="1" applyFill="1" applyAlignment="1">
      <alignment horizontal="right"/>
    </xf>
    <xf numFmtId="181" fontId="16" fillId="4" borderId="2" xfId="755" applyFont="1" applyFill="1" applyBorder="1"/>
    <xf numFmtId="185" fontId="98" fillId="4" borderId="0" xfId="1" applyNumberFormat="1" applyFont="1" applyFill="1" applyAlignment="1">
      <alignment horizontal="right"/>
    </xf>
    <xf numFmtId="3" fontId="99" fillId="4" borderId="0" xfId="755" applyNumberFormat="1" applyFont="1" applyFill="1" applyAlignment="1">
      <alignment horizontal="right"/>
    </xf>
    <xf numFmtId="169" fontId="99" fillId="4" borderId="0" xfId="649" applyNumberFormat="1" applyFont="1" applyFill="1" applyAlignment="1">
      <alignment horizontal="right"/>
    </xf>
    <xf numFmtId="1" fontId="62" fillId="4" borderId="0" xfId="755" applyNumberFormat="1" applyFont="1" applyFill="1" applyAlignment="1" applyProtection="1">
      <alignment horizontal="center"/>
    </xf>
    <xf numFmtId="181" fontId="16" fillId="4" borderId="0" xfId="755" applyNumberFormat="1" applyFont="1" applyFill="1"/>
    <xf numFmtId="185" fontId="112" fillId="4" borderId="0" xfId="1" applyNumberFormat="1" applyFont="1" applyFill="1" applyAlignment="1">
      <alignment horizontal="right"/>
    </xf>
    <xf numFmtId="0" fontId="16" fillId="0" borderId="0" xfId="762" applyFont="1"/>
    <xf numFmtId="0" fontId="1" fillId="0" borderId="0" xfId="762" applyAlignment="1">
      <alignment vertical="top" wrapText="1"/>
    </xf>
    <xf numFmtId="188" fontId="98" fillId="4" borderId="0" xfId="1" applyNumberFormat="1" applyFont="1" applyFill="1" applyAlignment="1">
      <alignment horizontal="right"/>
    </xf>
    <xf numFmtId="0" fontId="103" fillId="0" borderId="0" xfId="0" applyFont="1" applyAlignment="1">
      <alignment vertical="center"/>
    </xf>
    <xf numFmtId="0" fontId="103" fillId="0" borderId="0" xfId="763" applyFont="1" applyAlignment="1">
      <alignment vertical="center"/>
    </xf>
    <xf numFmtId="0" fontId="66" fillId="0" borderId="0" xfId="0" applyFont="1"/>
    <xf numFmtId="2" fontId="97" fillId="4" borderId="0" xfId="0" applyNumberFormat="1" applyFont="1" applyFill="1" applyAlignment="1">
      <alignment horizontal="right" vertical="center" wrapText="1"/>
    </xf>
    <xf numFmtId="2" fontId="100" fillId="4" borderId="0" xfId="0" applyNumberFormat="1" applyFont="1" applyFill="1" applyAlignment="1">
      <alignment horizontal="right" vertical="center" wrapText="1"/>
    </xf>
    <xf numFmtId="2" fontId="97" fillId="4" borderId="21" xfId="756" applyNumberFormat="1" applyFont="1" applyFill="1" applyAlignment="1">
      <alignment horizontal="right" vertical="top" wrapText="1"/>
    </xf>
    <xf numFmtId="2" fontId="100" fillId="4" borderId="21" xfId="756" applyNumberFormat="1" applyFont="1" applyFill="1" applyAlignment="1">
      <alignment horizontal="right" vertical="top" wrapText="1"/>
    </xf>
    <xf numFmtId="168" fontId="1" fillId="4" borderId="21" xfId="2" applyNumberFormat="1" applyFont="1" applyFill="1" applyBorder="1" applyAlignment="1">
      <alignment horizontal="right"/>
    </xf>
    <xf numFmtId="0" fontId="68" fillId="0" borderId="21" xfId="2" applyFont="1" applyBorder="1" applyAlignment="1">
      <alignment horizontal="right"/>
    </xf>
    <xf numFmtId="168" fontId="0" fillId="4" borderId="0" xfId="0" applyNumberFormat="1" applyFill="1"/>
    <xf numFmtId="189" fontId="16" fillId="4" borderId="0" xfId="2" applyNumberFormat="1" applyFont="1" applyFill="1" applyAlignment="1">
      <alignment horizontal="right"/>
    </xf>
    <xf numFmtId="0" fontId="65" fillId="48" borderId="0" xfId="2" applyFont="1" applyFill="1"/>
    <xf numFmtId="168" fontId="65" fillId="48" borderId="0" xfId="0" applyNumberFormat="1" applyFont="1" applyFill="1"/>
    <xf numFmtId="168" fontId="65" fillId="48" borderId="21" xfId="0" applyNumberFormat="1" applyFont="1" applyFill="1" applyBorder="1"/>
    <xf numFmtId="168" fontId="67" fillId="48" borderId="0" xfId="0" applyNumberFormat="1" applyFont="1" applyFill="1"/>
    <xf numFmtId="170" fontId="65" fillId="48" borderId="0" xfId="0" applyNumberFormat="1" applyFont="1" applyFill="1"/>
    <xf numFmtId="170" fontId="65" fillId="48" borderId="21" xfId="0" applyNumberFormat="1" applyFont="1" applyFill="1" applyBorder="1"/>
    <xf numFmtId="170" fontId="67" fillId="48" borderId="0" xfId="0" applyNumberFormat="1" applyFont="1" applyFill="1"/>
    <xf numFmtId="17" fontId="67" fillId="48" borderId="0" xfId="0" applyNumberFormat="1" applyFont="1" applyFill="1" applyAlignment="1">
      <alignment horizontal="right"/>
    </xf>
    <xf numFmtId="0" fontId="67" fillId="48" borderId="21" xfId="0" applyFont="1" applyFill="1" applyBorder="1" applyAlignment="1">
      <alignment horizontal="right" wrapText="1"/>
    </xf>
    <xf numFmtId="168" fontId="65" fillId="48" borderId="0" xfId="0" applyNumberFormat="1" applyFont="1" applyFill="1" applyAlignment="1">
      <alignment horizontal="right"/>
    </xf>
    <xf numFmtId="168" fontId="67" fillId="48" borderId="0" xfId="0" applyNumberFormat="1" applyFont="1" applyFill="1" applyAlignment="1">
      <alignment horizontal="right"/>
    </xf>
    <xf numFmtId="0" fontId="104" fillId="0" borderId="0" xfId="2" applyFont="1"/>
    <xf numFmtId="0" fontId="124" fillId="0" borderId="0" xfId="2" applyFont="1"/>
    <xf numFmtId="0" fontId="124" fillId="0" borderId="0" xfId="2" quotePrefix="1" applyFont="1" applyAlignment="1">
      <alignment horizontal="left" vertical="center" wrapText="1"/>
    </xf>
    <xf numFmtId="0" fontId="124" fillId="0" borderId="0" xfId="2" applyFont="1" applyAlignment="1">
      <alignment horizontal="left" vertical="center" wrapText="1"/>
    </xf>
    <xf numFmtId="0" fontId="2" fillId="0" borderId="0" xfId="0" applyFont="1"/>
    <xf numFmtId="0" fontId="93" fillId="0" borderId="0" xfId="0" applyFont="1"/>
    <xf numFmtId="0" fontId="16" fillId="0" borderId="0" xfId="0" applyFont="1"/>
    <xf numFmtId="0" fontId="93" fillId="0" borderId="0" xfId="59" applyNumberFormat="1" applyFont="1"/>
    <xf numFmtId="0" fontId="115" fillId="0" borderId="0" xfId="59" applyNumberFormat="1" applyFont="1"/>
    <xf numFmtId="0" fontId="16" fillId="0" borderId="0" xfId="59" applyNumberFormat="1" applyFont="1"/>
    <xf numFmtId="0" fontId="62" fillId="0" borderId="0" xfId="59" applyNumberFormat="1" applyFont="1"/>
    <xf numFmtId="0" fontId="99" fillId="0" borderId="0" xfId="762" applyFont="1"/>
    <xf numFmtId="0" fontId="1" fillId="0" borderId="0" xfId="762"/>
    <xf numFmtId="0" fontId="1" fillId="0" borderId="0" xfId="762" applyAlignment="1">
      <alignment vertical="top"/>
    </xf>
    <xf numFmtId="177" fontId="12" fillId="0" borderId="0" xfId="59" applyFont="1"/>
    <xf numFmtId="0" fontId="5" fillId="0" borderId="0" xfId="0" applyFont="1"/>
    <xf numFmtId="169" fontId="5" fillId="0" borderId="0" xfId="649" applyNumberFormat="1" applyFont="1" applyFill="1"/>
    <xf numFmtId="181" fontId="100" fillId="0" borderId="0" xfId="755" applyFont="1" applyFill="1"/>
    <xf numFmtId="181" fontId="99" fillId="0" borderId="0" xfId="755" applyFont="1" applyFill="1" applyAlignment="1">
      <alignment horizontal="center"/>
    </xf>
    <xf numFmtId="181" fontId="16" fillId="0" borderId="0" xfId="755" applyFont="1" applyFill="1" applyAlignment="1">
      <alignment horizontal="center"/>
    </xf>
    <xf numFmtId="1" fontId="16" fillId="0" borderId="0" xfId="755" applyNumberFormat="1" applyFont="1" applyFill="1" applyAlignment="1">
      <alignment horizontal="center"/>
    </xf>
    <xf numFmtId="181" fontId="16" fillId="0" borderId="0" xfId="755" applyFont="1" applyFill="1" applyAlignment="1">
      <alignment horizontal="right"/>
    </xf>
    <xf numFmtId="181" fontId="62" fillId="0" borderId="0" xfId="755" applyFont="1" applyFill="1" applyAlignment="1">
      <alignment horizontal="right"/>
    </xf>
    <xf numFmtId="1" fontId="16" fillId="0" borderId="0" xfId="755" applyNumberFormat="1" applyFont="1" applyFill="1" applyAlignment="1" applyProtection="1">
      <alignment horizontal="right"/>
    </xf>
    <xf numFmtId="1" fontId="99" fillId="0" borderId="0" xfId="755" applyNumberFormat="1" applyFont="1" applyFill="1" applyAlignment="1" applyProtection="1">
      <alignment horizontal="right"/>
    </xf>
    <xf numFmtId="1" fontId="100" fillId="0" borderId="0" xfId="755" applyNumberFormat="1" applyFont="1" applyFill="1" applyAlignment="1" applyProtection="1">
      <alignment horizontal="right"/>
    </xf>
    <xf numFmtId="1" fontId="62" fillId="0" borderId="0" xfId="755" applyNumberFormat="1" applyFont="1" applyFill="1" applyAlignment="1" applyProtection="1">
      <alignment horizontal="right"/>
    </xf>
    <xf numFmtId="181" fontId="99" fillId="0" borderId="0" xfId="757" applyFont="1" applyAlignment="1">
      <alignment horizontal="center" wrapText="1"/>
    </xf>
    <xf numFmtId="1" fontId="16" fillId="0" borderId="0" xfId="755" applyNumberFormat="1" applyFont="1" applyFill="1" applyAlignment="1">
      <alignment horizontal="right"/>
    </xf>
    <xf numFmtId="183" fontId="16" fillId="0" borderId="0" xfId="755" applyNumberFormat="1" applyFont="1" applyFill="1"/>
    <xf numFmtId="181" fontId="98" fillId="0" borderId="0" xfId="755" applyFont="1" applyFill="1"/>
    <xf numFmtId="181" fontId="62" fillId="0" borderId="0" xfId="755" applyFont="1" applyFill="1"/>
    <xf numFmtId="0" fontId="66" fillId="0" borderId="20" xfId="0" applyFont="1" applyBorder="1"/>
    <xf numFmtId="0" fontId="63" fillId="0" borderId="0" xfId="2" applyFont="1"/>
    <xf numFmtId="0" fontId="16" fillId="0" borderId="0" xfId="2" applyFont="1" applyAlignment="1">
      <alignment vertical="top"/>
    </xf>
    <xf numFmtId="168" fontId="63" fillId="0" borderId="0" xfId="2" applyNumberFormat="1" applyFont="1" applyAlignment="1">
      <alignment horizontal="right"/>
    </xf>
    <xf numFmtId="0" fontId="87" fillId="0" borderId="1" xfId="0" applyFont="1" applyBorder="1"/>
    <xf numFmtId="0" fontId="114" fillId="0" borderId="0" xfId="0" applyFont="1"/>
    <xf numFmtId="0" fontId="115" fillId="0" borderId="0" xfId="0" applyFont="1"/>
    <xf numFmtId="0" fontId="1" fillId="0" borderId="0" xfId="0" applyFont="1" applyAlignment="1">
      <alignment horizontal="right"/>
    </xf>
    <xf numFmtId="0" fontId="93" fillId="0" borderId="0" xfId="0" applyFont="1" applyAlignment="1">
      <alignment horizontal="right"/>
    </xf>
    <xf numFmtId="0" fontId="62" fillId="0" borderId="21" xfId="0" applyFont="1" applyBorder="1"/>
    <xf numFmtId="0" fontId="12" fillId="0" borderId="0" xfId="59" applyNumberFormat="1" applyFont="1"/>
    <xf numFmtId="0" fontId="62" fillId="0" borderId="0" xfId="0" applyFont="1"/>
    <xf numFmtId="0" fontId="12" fillId="0" borderId="0" xfId="0" applyFont="1"/>
    <xf numFmtId="0" fontId="66" fillId="0" borderId="1" xfId="0" applyFont="1" applyBorder="1"/>
    <xf numFmtId="171" fontId="16" fillId="0" borderId="0" xfId="1" applyNumberFormat="1" applyFont="1" applyFill="1"/>
    <xf numFmtId="0" fontId="99" fillId="0" borderId="0" xfId="1" applyNumberFormat="1" applyFont="1" applyFill="1" applyBorder="1"/>
    <xf numFmtId="171" fontId="99" fillId="0" borderId="0" xfId="1" applyNumberFormat="1" applyFont="1" applyFill="1" applyBorder="1"/>
    <xf numFmtId="0" fontId="62" fillId="0" borderId="0" xfId="762" applyFont="1"/>
    <xf numFmtId="0" fontId="66" fillId="4" borderId="0" xfId="762" applyFont="1" applyFill="1"/>
    <xf numFmtId="0" fontId="66" fillId="0" borderId="0" xfId="762" applyFont="1"/>
    <xf numFmtId="0" fontId="72" fillId="4" borderId="22" xfId="0" applyFont="1" applyFill="1" applyBorder="1" applyAlignment="1">
      <alignment vertical="center" wrapText="1"/>
    </xf>
    <xf numFmtId="0" fontId="96" fillId="4" borderId="22" xfId="0" applyFont="1" applyFill="1" applyBorder="1" applyAlignment="1">
      <alignment horizontal="right" vertical="center" wrapText="1"/>
    </xf>
    <xf numFmtId="0" fontId="96" fillId="4" borderId="24" xfId="0" applyFont="1" applyFill="1" applyBorder="1" applyAlignment="1">
      <alignment horizontal="left" vertical="center" wrapText="1"/>
    </xf>
    <xf numFmtId="0" fontId="99" fillId="4" borderId="22" xfId="0" applyFont="1" applyFill="1" applyBorder="1" applyAlignment="1">
      <alignment vertical="center" wrapText="1"/>
    </xf>
    <xf numFmtId="169" fontId="100" fillId="4" borderId="24" xfId="649" applyNumberFormat="1" applyFont="1" applyFill="1" applyBorder="1" applyAlignment="1">
      <alignment horizontal="right" vertical="center" wrapText="1"/>
    </xf>
    <xf numFmtId="169" fontId="99" fillId="4" borderId="24" xfId="649" applyNumberFormat="1" applyFont="1" applyFill="1" applyBorder="1" applyAlignment="1">
      <alignment horizontal="right" vertical="center" wrapText="1"/>
    </xf>
    <xf numFmtId="0" fontId="72" fillId="4" borderId="24" xfId="0" applyFont="1" applyFill="1" applyBorder="1" applyAlignment="1">
      <alignment horizontal="left" vertical="center" wrapText="1" indent="4"/>
    </xf>
    <xf numFmtId="3" fontId="16" fillId="4" borderId="24" xfId="0" applyNumberFormat="1" applyFont="1" applyFill="1" applyBorder="1" applyAlignment="1">
      <alignment horizontal="right" vertical="center" wrapText="1"/>
    </xf>
    <xf numFmtId="3" fontId="16" fillId="4" borderId="24" xfId="0" applyNumberFormat="1" applyFont="1" applyFill="1" applyBorder="1" applyAlignment="1">
      <alignment horizontal="center" vertical="center" wrapText="1"/>
    </xf>
    <xf numFmtId="3" fontId="1" fillId="4" borderId="24" xfId="0" applyNumberFormat="1" applyFont="1" applyFill="1" applyBorder="1" applyAlignment="1">
      <alignment horizontal="right" vertical="center" wrapText="1"/>
    </xf>
    <xf numFmtId="0" fontId="99" fillId="4" borderId="0" xfId="0" applyFont="1" applyFill="1" applyAlignment="1">
      <alignment vertical="center" wrapText="1"/>
    </xf>
    <xf numFmtId="0" fontId="100" fillId="4" borderId="0" xfId="0" applyFont="1" applyFill="1" applyAlignment="1">
      <alignment horizontal="center" vertical="center" wrapText="1"/>
    </xf>
    <xf numFmtId="168" fontId="1" fillId="4" borderId="0" xfId="180" applyNumberFormat="1" applyFont="1" applyFill="1" applyAlignment="1">
      <alignment horizontal="right"/>
    </xf>
    <xf numFmtId="0" fontId="126" fillId="0" borderId="0" xfId="0" applyFont="1"/>
    <xf numFmtId="0" fontId="16" fillId="0" borderId="0" xfId="755" applyNumberFormat="1" applyFont="1" applyFill="1"/>
    <xf numFmtId="168" fontId="65" fillId="4" borderId="21" xfId="2" applyNumberFormat="1" applyFont="1" applyFill="1" applyBorder="1" applyAlignment="1">
      <alignment horizontal="right"/>
    </xf>
    <xf numFmtId="0" fontId="16" fillId="4" borderId="0" xfId="2" applyFont="1" applyFill="1" applyAlignment="1">
      <alignment horizontal="left" vertical="top" indent="2"/>
    </xf>
    <xf numFmtId="3" fontId="1" fillId="4" borderId="24" xfId="0" applyNumberFormat="1" applyFont="1" applyFill="1" applyBorder="1" applyAlignment="1">
      <alignment horizontal="center" vertical="center" wrapText="1"/>
    </xf>
    <xf numFmtId="0" fontId="72" fillId="4" borderId="0" xfId="0" applyFont="1" applyFill="1" applyAlignment="1">
      <alignment horizontal="center" vertical="center" wrapText="1"/>
    </xf>
    <xf numFmtId="0" fontId="16" fillId="4" borderId="0" xfId="0" applyFont="1" applyFill="1" applyAlignment="1">
      <alignment horizontal="center"/>
    </xf>
    <xf numFmtId="190" fontId="98" fillId="4" borderId="0" xfId="1" applyNumberFormat="1" applyFont="1" applyFill="1" applyAlignment="1">
      <alignment horizontal="right"/>
    </xf>
    <xf numFmtId="190" fontId="112" fillId="4" borderId="0" xfId="1" applyNumberFormat="1" applyFont="1" applyFill="1" applyAlignment="1">
      <alignment horizontal="right"/>
    </xf>
    <xf numFmtId="169" fontId="16" fillId="0" borderId="0" xfId="649" applyNumberFormat="1" applyFont="1" applyFill="1"/>
    <xf numFmtId="0" fontId="111" fillId="48" borderId="1" xfId="0" applyFont="1" applyFill="1" applyBorder="1" applyAlignment="1">
      <alignment horizontal="right"/>
    </xf>
    <xf numFmtId="0" fontId="16" fillId="50" borderId="0" xfId="2" applyFont="1" applyFill="1"/>
    <xf numFmtId="0" fontId="16" fillId="51" borderId="0" xfId="2" applyFont="1" applyFill="1"/>
    <xf numFmtId="0" fontId="105" fillId="4" borderId="21" xfId="2" applyFont="1" applyFill="1" applyBorder="1"/>
    <xf numFmtId="1" fontId="62" fillId="50" borderId="21" xfId="2" applyNumberFormat="1" applyFont="1" applyFill="1" applyBorder="1" applyAlignment="1">
      <alignment horizontal="right"/>
    </xf>
    <xf numFmtId="169" fontId="127" fillId="52" borderId="21" xfId="649" applyNumberFormat="1" applyFont="1" applyFill="1" applyBorder="1" applyAlignment="1">
      <alignment horizontal="right"/>
    </xf>
    <xf numFmtId="168" fontId="99" fillId="4" borderId="0" xfId="649" applyNumberFormat="1" applyFont="1" applyFill="1" applyBorder="1" applyAlignment="1">
      <alignment horizontal="right"/>
    </xf>
    <xf numFmtId="3" fontId="99" fillId="4" borderId="0" xfId="649" applyNumberFormat="1" applyFont="1" applyFill="1" applyBorder="1" applyAlignment="1">
      <alignment horizontal="right"/>
    </xf>
    <xf numFmtId="168" fontId="16" fillId="50" borderId="0" xfId="2" applyNumberFormat="1" applyFont="1" applyFill="1" applyAlignment="1">
      <alignment horizontal="right"/>
    </xf>
    <xf numFmtId="168" fontId="128" fillId="52" borderId="0" xfId="2" applyNumberFormat="1" applyFont="1" applyFill="1" applyAlignment="1">
      <alignment horizontal="right"/>
    </xf>
    <xf numFmtId="0" fontId="16" fillId="4" borderId="0" xfId="2" applyFont="1" applyFill="1" applyAlignment="1">
      <alignment horizontal="left" vertical="top" indent="1"/>
    </xf>
    <xf numFmtId="168" fontId="1" fillId="4" borderId="0" xfId="2" applyNumberFormat="1" applyFont="1" applyFill="1" applyAlignment="1">
      <alignment horizontal="right"/>
    </xf>
    <xf numFmtId="0" fontId="0" fillId="50" borderId="0" xfId="0" applyFill="1"/>
    <xf numFmtId="168" fontId="102" fillId="4" borderId="0" xfId="0" applyNumberFormat="1" applyFont="1" applyFill="1"/>
    <xf numFmtId="168" fontId="72" fillId="50" borderId="0" xfId="2" applyNumberFormat="1" applyFont="1" applyFill="1" applyAlignment="1">
      <alignment horizontal="right"/>
    </xf>
    <xf numFmtId="169" fontId="0" fillId="0" borderId="0" xfId="0" applyNumberFormat="1"/>
    <xf numFmtId="169" fontId="71" fillId="4" borderId="0" xfId="0" applyNumberFormat="1" applyFont="1" applyFill="1"/>
    <xf numFmtId="0" fontId="1" fillId="4" borderId="0" xfId="2" applyFont="1" applyFill="1"/>
    <xf numFmtId="169" fontId="72" fillId="50" borderId="0" xfId="649" applyNumberFormat="1" applyFont="1" applyFill="1" applyBorder="1" applyAlignment="1">
      <alignment horizontal="right"/>
    </xf>
    <xf numFmtId="169" fontId="16" fillId="50" borderId="0" xfId="649" applyNumberFormat="1" applyFont="1" applyFill="1" applyBorder="1" applyAlignment="1">
      <alignment horizontal="right"/>
    </xf>
    <xf numFmtId="0" fontId="62" fillId="50" borderId="0" xfId="2" applyFont="1" applyFill="1"/>
    <xf numFmtId="0" fontId="62" fillId="51" borderId="0" xfId="2" applyFont="1" applyFill="1"/>
    <xf numFmtId="0" fontId="0" fillId="51" borderId="0" xfId="0" applyFill="1"/>
    <xf numFmtId="1" fontId="0" fillId="0" borderId="0" xfId="0" applyNumberFormat="1"/>
    <xf numFmtId="168" fontId="0" fillId="0" borderId="0" xfId="0" applyNumberFormat="1"/>
    <xf numFmtId="170" fontId="0" fillId="0" borderId="0" xfId="0" applyNumberFormat="1"/>
    <xf numFmtId="184" fontId="0" fillId="0" borderId="0" xfId="0" applyNumberFormat="1"/>
    <xf numFmtId="191" fontId="0" fillId="0" borderId="0" xfId="0" applyNumberFormat="1"/>
    <xf numFmtId="170" fontId="0" fillId="4" borderId="0" xfId="0" applyNumberFormat="1" applyFill="1"/>
    <xf numFmtId="168" fontId="128" fillId="51" borderId="0" xfId="2" applyNumberFormat="1" applyFont="1" applyFill="1" applyAlignment="1">
      <alignment horizontal="right"/>
    </xf>
    <xf numFmtId="169" fontId="75" fillId="4" borderId="0" xfId="0" applyNumberFormat="1" applyFont="1" applyFill="1"/>
    <xf numFmtId="2" fontId="66" fillId="4" borderId="21" xfId="649" applyNumberFormat="1" applyFont="1" applyFill="1" applyBorder="1" applyAlignment="1">
      <alignment horizontal="right"/>
    </xf>
    <xf numFmtId="0" fontId="1" fillId="4" borderId="0" xfId="0" applyFont="1" applyFill="1" applyAlignment="1">
      <alignment horizontal="left" indent="1"/>
    </xf>
    <xf numFmtId="169" fontId="1" fillId="4" borderId="0" xfId="0" applyNumberFormat="1" applyFont="1" applyFill="1"/>
    <xf numFmtId="168" fontId="1" fillId="4" borderId="0" xfId="0" applyNumberFormat="1" applyFont="1" applyFill="1"/>
    <xf numFmtId="170" fontId="1" fillId="4" borderId="0" xfId="0" applyNumberFormat="1" applyFont="1" applyFill="1"/>
    <xf numFmtId="0" fontId="1" fillId="4" borderId="0" xfId="0" applyFont="1" applyFill="1" applyAlignment="1">
      <alignment horizontal="left" indent="2"/>
    </xf>
    <xf numFmtId="169" fontId="99" fillId="4" borderId="0" xfId="0" applyNumberFormat="1" applyFont="1" applyFill="1"/>
    <xf numFmtId="169" fontId="128" fillId="52" borderId="0" xfId="649" applyNumberFormat="1" applyFont="1" applyFill="1" applyAlignment="1">
      <alignment horizontal="right"/>
    </xf>
    <xf numFmtId="2" fontId="63" fillId="0" borderId="0" xfId="649" applyNumberFormat="1" applyFont="1"/>
    <xf numFmtId="0" fontId="129" fillId="49" borderId="0" xfId="0" applyFont="1" applyFill="1" applyAlignment="1">
      <alignment horizontal="left" vertical="center"/>
    </xf>
    <xf numFmtId="1" fontId="127" fillId="52" borderId="21" xfId="2" applyNumberFormat="1" applyFont="1" applyFill="1" applyBorder="1" applyAlignment="1">
      <alignment horizontal="right"/>
    </xf>
    <xf numFmtId="168" fontId="128" fillId="52" borderId="21" xfId="2" applyNumberFormat="1" applyFont="1" applyFill="1" applyBorder="1" applyAlignment="1">
      <alignment horizontal="right"/>
    </xf>
    <xf numFmtId="168" fontId="127" fillId="52" borderId="0" xfId="2" applyNumberFormat="1" applyFont="1" applyFill="1" applyAlignment="1">
      <alignment horizontal="right"/>
    </xf>
    <xf numFmtId="168" fontId="127" fillId="52" borderId="2" xfId="2" applyNumberFormat="1" applyFont="1" applyFill="1" applyBorder="1" applyAlignment="1">
      <alignment horizontal="right"/>
    </xf>
    <xf numFmtId="168" fontId="128" fillId="52" borderId="21" xfId="649" applyNumberFormat="1" applyFont="1" applyFill="1" applyBorder="1" applyAlignment="1">
      <alignment horizontal="right"/>
    </xf>
    <xf numFmtId="169" fontId="128" fillId="52" borderId="21" xfId="649" applyNumberFormat="1" applyFont="1" applyFill="1" applyBorder="1" applyAlignment="1">
      <alignment horizontal="right"/>
    </xf>
    <xf numFmtId="168" fontId="128" fillId="52" borderId="0" xfId="649" applyNumberFormat="1" applyFont="1" applyFill="1" applyBorder="1" applyAlignment="1">
      <alignment horizontal="right"/>
    </xf>
    <xf numFmtId="168" fontId="127" fillId="52" borderId="21" xfId="2" applyNumberFormat="1" applyFont="1" applyFill="1" applyBorder="1" applyAlignment="1">
      <alignment horizontal="right"/>
    </xf>
    <xf numFmtId="168" fontId="128" fillId="52" borderId="0" xfId="0" applyNumberFormat="1" applyFont="1" applyFill="1"/>
    <xf numFmtId="168" fontId="130" fillId="52" borderId="0" xfId="2" applyNumberFormat="1" applyFont="1" applyFill="1" applyAlignment="1">
      <alignment horizontal="right"/>
    </xf>
    <xf numFmtId="4" fontId="127" fillId="52" borderId="27" xfId="2" applyNumberFormat="1" applyFont="1" applyFill="1" applyBorder="1" applyAlignment="1">
      <alignment horizontal="right"/>
    </xf>
    <xf numFmtId="0" fontId="67" fillId="48" borderId="0" xfId="0" applyFont="1" applyFill="1"/>
    <xf numFmtId="168" fontId="66" fillId="48" borderId="0" xfId="0" applyNumberFormat="1" applyFont="1" applyFill="1" applyAlignment="1">
      <alignment horizontal="right"/>
    </xf>
    <xf numFmtId="168" fontId="1" fillId="48" borderId="0" xfId="0" applyNumberFormat="1" applyFont="1" applyFill="1" applyAlignment="1">
      <alignment horizontal="right"/>
    </xf>
    <xf numFmtId="187" fontId="16" fillId="48" borderId="0" xfId="761" applyFont="1" applyFill="1" applyAlignment="1">
      <alignment horizontal="right" wrapText="1"/>
    </xf>
    <xf numFmtId="0" fontId="16" fillId="48" borderId="21" xfId="2" applyFont="1" applyFill="1" applyBorder="1"/>
    <xf numFmtId="1" fontId="98" fillId="4" borderId="0" xfId="1" applyNumberFormat="1" applyFont="1" applyFill="1" applyAlignment="1"/>
    <xf numFmtId="0" fontId="92" fillId="4" borderId="21" xfId="2" applyFont="1" applyFill="1" applyBorder="1"/>
    <xf numFmtId="0" fontId="62" fillId="4" borderId="21" xfId="2" applyFont="1" applyFill="1" applyBorder="1" applyAlignment="1">
      <alignment horizontal="center"/>
    </xf>
    <xf numFmtId="0" fontId="104" fillId="4" borderId="0" xfId="2" applyFont="1" applyFill="1"/>
    <xf numFmtId="0" fontId="62" fillId="4" borderId="21" xfId="2" applyFont="1" applyFill="1" applyBorder="1"/>
    <xf numFmtId="0" fontId="117" fillId="4" borderId="21" xfId="2" applyFont="1" applyFill="1" applyBorder="1"/>
    <xf numFmtId="1" fontId="100" fillId="4" borderId="0" xfId="2" applyNumberFormat="1" applyFont="1" applyFill="1" applyAlignment="1">
      <alignment horizontal="right"/>
    </xf>
    <xf numFmtId="0" fontId="16" fillId="4" borderId="0" xfId="2" applyFont="1" applyFill="1" applyAlignment="1">
      <alignment wrapText="1"/>
    </xf>
    <xf numFmtId="0" fontId="92" fillId="4" borderId="21" xfId="2" quotePrefix="1" applyFont="1" applyFill="1" applyBorder="1"/>
    <xf numFmtId="171" fontId="16" fillId="4" borderId="0" xfId="1" applyNumberFormat="1" applyFont="1" applyFill="1" applyBorder="1"/>
    <xf numFmtId="0" fontId="16" fillId="4" borderId="0" xfId="6" applyFont="1" applyFill="1"/>
    <xf numFmtId="171" fontId="62" fillId="4" borderId="21" xfId="1" applyNumberFormat="1" applyFont="1" applyFill="1" applyBorder="1"/>
    <xf numFmtId="0" fontId="118" fillId="4" borderId="0" xfId="59" applyNumberFormat="1" applyFont="1" applyFill="1"/>
    <xf numFmtId="0" fontId="68" fillId="4" borderId="21" xfId="2" applyFont="1" applyFill="1" applyBorder="1"/>
    <xf numFmtId="171" fontId="68" fillId="4" borderId="21" xfId="1" applyNumberFormat="1" applyFont="1" applyFill="1" applyBorder="1"/>
    <xf numFmtId="17" fontId="110" fillId="0" borderId="0" xfId="2" applyNumberFormat="1" applyFont="1" applyAlignment="1">
      <alignment horizontal="right"/>
    </xf>
    <xf numFmtId="0" fontId="81" fillId="0" borderId="0" xfId="6" applyFont="1" applyAlignment="1">
      <alignment horizontal="left"/>
    </xf>
    <xf numFmtId="0" fontId="124" fillId="0" borderId="0" xfId="2" quotePrefix="1" applyFont="1" applyAlignment="1">
      <alignment horizontal="left" vertical="center" wrapText="1"/>
    </xf>
    <xf numFmtId="0" fontId="124" fillId="0" borderId="0" xfId="2" applyFont="1" applyAlignment="1">
      <alignment horizontal="left" vertical="center" wrapText="1"/>
    </xf>
    <xf numFmtId="0" fontId="16" fillId="0" borderId="0" xfId="3" applyFont="1" applyFill="1" applyAlignment="1" applyProtection="1">
      <alignment horizontal="left" vertical="top" wrapText="1"/>
    </xf>
    <xf numFmtId="0" fontId="81" fillId="0" borderId="0" xfId="6" applyFont="1" applyAlignment="1">
      <alignment horizontal="left" wrapText="1"/>
    </xf>
    <xf numFmtId="0" fontId="72" fillId="0" borderId="0" xfId="0" applyFont="1" applyAlignment="1">
      <alignment horizontal="left" vertical="center" wrapText="1"/>
    </xf>
    <xf numFmtId="0" fontId="1" fillId="4" borderId="0" xfId="762" applyFill="1" applyAlignment="1">
      <alignment horizontal="left" vertical="top" wrapText="1"/>
    </xf>
    <xf numFmtId="0" fontId="62" fillId="4" borderId="0" xfId="0" applyFont="1" applyFill="1" applyAlignment="1">
      <alignment horizontal="center" vertical="center" wrapText="1"/>
    </xf>
    <xf numFmtId="2" fontId="62" fillId="4" borderId="0" xfId="0" applyNumberFormat="1" applyFont="1" applyFill="1" applyAlignment="1">
      <alignment horizontal="center" vertical="center" wrapText="1"/>
    </xf>
    <xf numFmtId="181" fontId="62" fillId="4" borderId="21" xfId="756" applyFont="1" applyFill="1" applyAlignment="1">
      <alignment horizontal="left" vertical="top" wrapText="1"/>
    </xf>
    <xf numFmtId="181" fontId="62" fillId="4" borderId="21" xfId="755" applyFont="1" applyFill="1" applyBorder="1" applyAlignment="1">
      <alignment horizontal="left"/>
    </xf>
    <xf numFmtId="0" fontId="16" fillId="4" borderId="0" xfId="2" applyFont="1" applyFill="1" applyAlignment="1">
      <alignment horizontal="left" wrapText="1"/>
    </xf>
    <xf numFmtId="0" fontId="62" fillId="4" borderId="0" xfId="2" applyFont="1" applyFill="1" applyAlignment="1">
      <alignment horizontal="left" vertical="top" wrapText="1"/>
    </xf>
    <xf numFmtId="0" fontId="16" fillId="0" borderId="0" xfId="2" applyFont="1" applyAlignment="1">
      <alignment horizontal="left" wrapText="1"/>
    </xf>
    <xf numFmtId="170" fontId="98" fillId="4" borderId="0" xfId="1" applyNumberFormat="1" applyFont="1" applyFill="1" applyAlignment="1"/>
    <xf numFmtId="181" fontId="62" fillId="4" borderId="21" xfId="756" applyFont="1" applyFill="1" applyBorder="1" applyAlignment="1">
      <alignment vertical="top"/>
    </xf>
    <xf numFmtId="181" fontId="62" fillId="4" borderId="21" xfId="756" applyFont="1" applyFill="1" applyBorder="1">
      <alignment vertical="top" wrapText="1"/>
    </xf>
    <xf numFmtId="181" fontId="97" fillId="4" borderId="21" xfId="756" applyFont="1" applyFill="1" applyBorder="1" applyAlignment="1">
      <alignment horizontal="right" vertical="top" wrapText="1"/>
    </xf>
    <xf numFmtId="181" fontId="100" fillId="4" borderId="21" xfId="756" applyFont="1" applyFill="1" applyBorder="1" applyAlignment="1">
      <alignment horizontal="right" vertical="top" wrapText="1"/>
    </xf>
    <xf numFmtId="0" fontId="97" fillId="4" borderId="21" xfId="756" applyNumberFormat="1" applyFont="1" applyFill="1" applyBorder="1" applyAlignment="1">
      <alignment horizontal="right" vertical="top" wrapText="1"/>
    </xf>
    <xf numFmtId="0" fontId="100" fillId="4" borderId="21" xfId="756" applyNumberFormat="1" applyFont="1" applyFill="1" applyBorder="1" applyAlignment="1">
      <alignment horizontal="right" vertical="top" wrapText="1"/>
    </xf>
    <xf numFmtId="0" fontId="62" fillId="4" borderId="0" xfId="2" applyFont="1" applyFill="1" applyAlignment="1">
      <alignment horizontal="left" indent="2"/>
    </xf>
  </cellXfs>
  <cellStyles count="766">
    <cellStyle name="%" xfId="2" xr:uid="{00000000-0005-0000-0000-000000000000}"/>
    <cellStyle name="% 10" xfId="48" xr:uid="{00000000-0005-0000-0000-000001000000}"/>
    <cellStyle name="% 10 2" xfId="760" xr:uid="{00000000-0005-0000-0000-000002000000}"/>
    <cellStyle name="% 11" xfId="49" xr:uid="{00000000-0005-0000-0000-000003000000}"/>
    <cellStyle name="% 12" xfId="50" xr:uid="{00000000-0005-0000-0000-000004000000}"/>
    <cellStyle name="% 13" xfId="51" xr:uid="{00000000-0005-0000-0000-000005000000}"/>
    <cellStyle name="% 14" xfId="52" xr:uid="{00000000-0005-0000-0000-000006000000}"/>
    <cellStyle name="% 15" xfId="53" xr:uid="{00000000-0005-0000-0000-000007000000}"/>
    <cellStyle name="% 16" xfId="54" xr:uid="{00000000-0005-0000-0000-000008000000}"/>
    <cellStyle name="% 17" xfId="55" xr:uid="{00000000-0005-0000-0000-000009000000}"/>
    <cellStyle name="% 18" xfId="56" xr:uid="{00000000-0005-0000-0000-00000A000000}"/>
    <cellStyle name="% 19" xfId="57" xr:uid="{00000000-0005-0000-0000-00000B000000}"/>
    <cellStyle name="% 2" xfId="7" xr:uid="{00000000-0005-0000-0000-00000C000000}"/>
    <cellStyle name="% 2 2" xfId="58" xr:uid="{00000000-0005-0000-0000-00000D000000}"/>
    <cellStyle name="% 2 3" xfId="59" xr:uid="{00000000-0005-0000-0000-00000E000000}"/>
    <cellStyle name="% 20" xfId="60" xr:uid="{00000000-0005-0000-0000-00000F000000}"/>
    <cellStyle name="% 21" xfId="61" xr:uid="{00000000-0005-0000-0000-000010000000}"/>
    <cellStyle name="% 22" xfId="62" xr:uid="{00000000-0005-0000-0000-000011000000}"/>
    <cellStyle name="% 23" xfId="63" xr:uid="{00000000-0005-0000-0000-000012000000}"/>
    <cellStyle name="% 24" xfId="64" xr:uid="{00000000-0005-0000-0000-000013000000}"/>
    <cellStyle name="% 25" xfId="65" xr:uid="{00000000-0005-0000-0000-000014000000}"/>
    <cellStyle name="% 26" xfId="66" xr:uid="{00000000-0005-0000-0000-000015000000}"/>
    <cellStyle name="% 27" xfId="67" xr:uid="{00000000-0005-0000-0000-000016000000}"/>
    <cellStyle name="% 28" xfId="757" xr:uid="{00000000-0005-0000-0000-000017000000}"/>
    <cellStyle name="% 3" xfId="9" xr:uid="{00000000-0005-0000-0000-000018000000}"/>
    <cellStyle name="% 3 2" xfId="68" xr:uid="{00000000-0005-0000-0000-000019000000}"/>
    <cellStyle name="% 3 2 2" xfId="69" xr:uid="{00000000-0005-0000-0000-00001A000000}"/>
    <cellStyle name="% 4" xfId="70" xr:uid="{00000000-0005-0000-0000-00001B000000}"/>
    <cellStyle name="% 4 2" xfId="71" xr:uid="{00000000-0005-0000-0000-00001C000000}"/>
    <cellStyle name="% 5" xfId="72" xr:uid="{00000000-0005-0000-0000-00001D000000}"/>
    <cellStyle name="% 6" xfId="73" xr:uid="{00000000-0005-0000-0000-00001E000000}"/>
    <cellStyle name="% 7" xfId="74" xr:uid="{00000000-0005-0000-0000-00001F000000}"/>
    <cellStyle name="% 8" xfId="75" xr:uid="{00000000-0005-0000-0000-000020000000}"/>
    <cellStyle name="% 9" xfId="76" xr:uid="{00000000-0005-0000-0000-000021000000}"/>
    <cellStyle name="******************************************" xfId="77" xr:uid="{00000000-0005-0000-0000-000022000000}"/>
    <cellStyle name="****************************************** 2" xfId="78" xr:uid="{00000000-0005-0000-0000-000023000000}"/>
    <cellStyle name="****************************************** 3" xfId="79" xr:uid="{00000000-0005-0000-0000-000024000000}"/>
    <cellStyle name="_Flash intern Gattringer" xfId="80" xr:uid="{00000000-0005-0000-0000-000025000000}"/>
    <cellStyle name="_network_traffic_MOU_MB_Q2" xfId="81" xr:uid="{00000000-0005-0000-0000-000026000000}"/>
    <cellStyle name="_network_traffic_MOU_MB_Q2xxxx" xfId="82" xr:uid="{00000000-0005-0000-0000-000027000000}"/>
    <cellStyle name="20% - Akzent1 2" xfId="83" xr:uid="{00000000-0005-0000-0000-000028000000}"/>
    <cellStyle name="20% - Akzent2 2" xfId="84" xr:uid="{00000000-0005-0000-0000-000029000000}"/>
    <cellStyle name="20% - Akzent3 2" xfId="85" xr:uid="{00000000-0005-0000-0000-00002A000000}"/>
    <cellStyle name="20% - Akzent4 2" xfId="86" xr:uid="{00000000-0005-0000-0000-00002B000000}"/>
    <cellStyle name="20% - Akzent5 2" xfId="87" xr:uid="{00000000-0005-0000-0000-00002C000000}"/>
    <cellStyle name="20% - Akzent6 2" xfId="88" xr:uid="{00000000-0005-0000-0000-00002D000000}"/>
    <cellStyle name="40% - Akzent1 2" xfId="89" xr:uid="{00000000-0005-0000-0000-00002E000000}"/>
    <cellStyle name="40% - Akzent2 2" xfId="90" xr:uid="{00000000-0005-0000-0000-00002F000000}"/>
    <cellStyle name="40% - Akzent3 2" xfId="91" xr:uid="{00000000-0005-0000-0000-000030000000}"/>
    <cellStyle name="40% - Akzent4 2" xfId="92" xr:uid="{00000000-0005-0000-0000-000031000000}"/>
    <cellStyle name="40% - Akzent5 2" xfId="93" xr:uid="{00000000-0005-0000-0000-000032000000}"/>
    <cellStyle name="40% - Akzent6 2" xfId="94" xr:uid="{00000000-0005-0000-0000-000033000000}"/>
    <cellStyle name="60% - Akzent1 2" xfId="95" xr:uid="{00000000-0005-0000-0000-000034000000}"/>
    <cellStyle name="60% - Akzent2 2" xfId="96" xr:uid="{00000000-0005-0000-0000-000035000000}"/>
    <cellStyle name="60% - Akzent3 2" xfId="97" xr:uid="{00000000-0005-0000-0000-000036000000}"/>
    <cellStyle name="60% - Akzent4 2" xfId="98" xr:uid="{00000000-0005-0000-0000-000037000000}"/>
    <cellStyle name="60% - Akzent5 2" xfId="99" xr:uid="{00000000-0005-0000-0000-000038000000}"/>
    <cellStyle name="60% - Akzent6 2" xfId="100" xr:uid="{00000000-0005-0000-0000-000039000000}"/>
    <cellStyle name="6mal" xfId="10" xr:uid="{00000000-0005-0000-0000-00003A000000}"/>
    <cellStyle name="Akzent1 2" xfId="101" xr:uid="{00000000-0005-0000-0000-00003B000000}"/>
    <cellStyle name="Akzent2 2" xfId="102" xr:uid="{00000000-0005-0000-0000-00003C000000}"/>
    <cellStyle name="Akzent3 2" xfId="103" xr:uid="{00000000-0005-0000-0000-00003D000000}"/>
    <cellStyle name="Akzent4 2" xfId="104" xr:uid="{00000000-0005-0000-0000-00003E000000}"/>
    <cellStyle name="Akzent5 2" xfId="105" xr:uid="{00000000-0005-0000-0000-00003F000000}"/>
    <cellStyle name="Akzent6 2" xfId="106" xr:uid="{00000000-0005-0000-0000-000040000000}"/>
    <cellStyle name="args.style" xfId="11" xr:uid="{00000000-0005-0000-0000-000041000000}"/>
    <cellStyle name="auf tausender" xfId="12" xr:uid="{00000000-0005-0000-0000-000042000000}"/>
    <cellStyle name="Ausgabe 2" xfId="107" xr:uid="{00000000-0005-0000-0000-000043000000}"/>
    <cellStyle name="Berechnung 2" xfId="108" xr:uid="{00000000-0005-0000-0000-000044000000}"/>
    <cellStyle name="category" xfId="13" xr:uid="{00000000-0005-0000-0000-000045000000}"/>
    <cellStyle name="Comma [2]" xfId="14" xr:uid="{00000000-0005-0000-0000-000046000000}"/>
    <cellStyle name="Comma 10" xfId="752" xr:uid="{00000000-0005-0000-0000-000047000000}"/>
    <cellStyle name="Comma 11" xfId="753" xr:uid="{00000000-0005-0000-0000-000048000000}"/>
    <cellStyle name="Comma 2" xfId="109" xr:uid="{00000000-0005-0000-0000-000049000000}"/>
    <cellStyle name="Comma 2 2" xfId="699" xr:uid="{00000000-0005-0000-0000-00004A000000}"/>
    <cellStyle name="Comma 2 3" xfId="653" xr:uid="{00000000-0005-0000-0000-00004B000000}"/>
    <cellStyle name="Comma 3" xfId="745" xr:uid="{00000000-0005-0000-0000-00004C000000}"/>
    <cellStyle name="Comma 4" xfId="746" xr:uid="{00000000-0005-0000-0000-00004D000000}"/>
    <cellStyle name="Comma 5" xfId="747" xr:uid="{00000000-0005-0000-0000-00004E000000}"/>
    <cellStyle name="Comma 6" xfId="748" xr:uid="{00000000-0005-0000-0000-00004F000000}"/>
    <cellStyle name="Comma 7" xfId="749" xr:uid="{00000000-0005-0000-0000-000050000000}"/>
    <cellStyle name="Comma 8" xfId="750" xr:uid="{00000000-0005-0000-0000-000051000000}"/>
    <cellStyle name="Comma 9" xfId="751" xr:uid="{00000000-0005-0000-0000-000052000000}"/>
    <cellStyle name="Dezimal 10" xfId="110" xr:uid="{00000000-0005-0000-0000-000053000000}"/>
    <cellStyle name="Dezimal 10 2" xfId="111" xr:uid="{00000000-0005-0000-0000-000054000000}"/>
    <cellStyle name="Dezimal 10 2 2" xfId="701" xr:uid="{00000000-0005-0000-0000-000055000000}"/>
    <cellStyle name="Dezimal 10 2 3" xfId="655" xr:uid="{00000000-0005-0000-0000-000056000000}"/>
    <cellStyle name="Dezimal 10 3" xfId="700" xr:uid="{00000000-0005-0000-0000-000057000000}"/>
    <cellStyle name="Dezimal 10 4" xfId="654" xr:uid="{00000000-0005-0000-0000-000058000000}"/>
    <cellStyle name="Dezimal 11" xfId="112" xr:uid="{00000000-0005-0000-0000-000059000000}"/>
    <cellStyle name="Dezimal 11 2" xfId="113" xr:uid="{00000000-0005-0000-0000-00005A000000}"/>
    <cellStyle name="Dezimal 11 2 2" xfId="703" xr:uid="{00000000-0005-0000-0000-00005B000000}"/>
    <cellStyle name="Dezimal 11 2 3" xfId="657" xr:uid="{00000000-0005-0000-0000-00005C000000}"/>
    <cellStyle name="Dezimal 11 3" xfId="702" xr:uid="{00000000-0005-0000-0000-00005D000000}"/>
    <cellStyle name="Dezimal 11 4" xfId="656" xr:uid="{00000000-0005-0000-0000-00005E000000}"/>
    <cellStyle name="Dezimal 12" xfId="114" xr:uid="{00000000-0005-0000-0000-00005F000000}"/>
    <cellStyle name="Dezimal 12 2" xfId="115" xr:uid="{00000000-0005-0000-0000-000060000000}"/>
    <cellStyle name="Dezimal 12 2 2" xfId="705" xr:uid="{00000000-0005-0000-0000-000061000000}"/>
    <cellStyle name="Dezimal 12 2 3" xfId="659" xr:uid="{00000000-0005-0000-0000-000062000000}"/>
    <cellStyle name="Dezimal 12 3" xfId="704" xr:uid="{00000000-0005-0000-0000-000063000000}"/>
    <cellStyle name="Dezimal 12 4" xfId="658" xr:uid="{00000000-0005-0000-0000-000064000000}"/>
    <cellStyle name="Dezimal 13" xfId="116" xr:uid="{00000000-0005-0000-0000-000065000000}"/>
    <cellStyle name="Dezimal 13 2" xfId="706" xr:uid="{00000000-0005-0000-0000-000066000000}"/>
    <cellStyle name="Dezimal 13 3" xfId="660" xr:uid="{00000000-0005-0000-0000-000067000000}"/>
    <cellStyle name="Dezimal 14" xfId="117" xr:uid="{00000000-0005-0000-0000-000068000000}"/>
    <cellStyle name="Dezimal 14 2" xfId="707" xr:uid="{00000000-0005-0000-0000-000069000000}"/>
    <cellStyle name="Dezimal 14 3" xfId="661" xr:uid="{00000000-0005-0000-0000-00006A000000}"/>
    <cellStyle name="Dezimal 15" xfId="118" xr:uid="{00000000-0005-0000-0000-00006B000000}"/>
    <cellStyle name="Dezimal 15 2" xfId="119" xr:uid="{00000000-0005-0000-0000-00006C000000}"/>
    <cellStyle name="Dezimal 15 2 2" xfId="709" xr:uid="{00000000-0005-0000-0000-00006D000000}"/>
    <cellStyle name="Dezimal 15 3" xfId="708" xr:uid="{00000000-0005-0000-0000-00006E000000}"/>
    <cellStyle name="Dezimal 19" xfId="120" xr:uid="{00000000-0005-0000-0000-00006F000000}"/>
    <cellStyle name="Dezimal 19 2" xfId="121" xr:uid="{00000000-0005-0000-0000-000070000000}"/>
    <cellStyle name="Dezimal 19 2 2" xfId="711" xr:uid="{00000000-0005-0000-0000-000071000000}"/>
    <cellStyle name="Dezimal 19 2 3" xfId="663" xr:uid="{00000000-0005-0000-0000-000072000000}"/>
    <cellStyle name="Dezimal 19 3" xfId="710" xr:uid="{00000000-0005-0000-0000-000073000000}"/>
    <cellStyle name="Dezimal 19 4" xfId="662" xr:uid="{00000000-0005-0000-0000-000074000000}"/>
    <cellStyle name="Dezimal 2" xfId="15" xr:uid="{00000000-0005-0000-0000-000075000000}"/>
    <cellStyle name="Dezimal 2 10" xfId="122" xr:uid="{00000000-0005-0000-0000-000076000000}"/>
    <cellStyle name="Dezimal 2 10 2" xfId="712" xr:uid="{00000000-0005-0000-0000-000077000000}"/>
    <cellStyle name="Dezimal 2 10 3" xfId="664" xr:uid="{00000000-0005-0000-0000-000078000000}"/>
    <cellStyle name="Dezimal 2 11" xfId="123" xr:uid="{00000000-0005-0000-0000-000079000000}"/>
    <cellStyle name="Dezimal 2 11 2" xfId="713" xr:uid="{00000000-0005-0000-0000-00007A000000}"/>
    <cellStyle name="Dezimal 2 11 3" xfId="665" xr:uid="{00000000-0005-0000-0000-00007B000000}"/>
    <cellStyle name="Dezimal 2 12" xfId="124" xr:uid="{00000000-0005-0000-0000-00007C000000}"/>
    <cellStyle name="Dezimal 2 12 2" xfId="714" xr:uid="{00000000-0005-0000-0000-00007D000000}"/>
    <cellStyle name="Dezimal 2 12 3" xfId="666" xr:uid="{00000000-0005-0000-0000-00007E000000}"/>
    <cellStyle name="Dezimal 2 13" xfId="125" xr:uid="{00000000-0005-0000-0000-00007F000000}"/>
    <cellStyle name="Dezimal 2 13 2" xfId="715" xr:uid="{00000000-0005-0000-0000-000080000000}"/>
    <cellStyle name="Dezimal 2 13 3" xfId="667" xr:uid="{00000000-0005-0000-0000-000081000000}"/>
    <cellStyle name="Dezimal 2 14" xfId="126" xr:uid="{00000000-0005-0000-0000-000082000000}"/>
    <cellStyle name="Dezimal 2 14 2" xfId="716" xr:uid="{00000000-0005-0000-0000-000083000000}"/>
    <cellStyle name="Dezimal 2 14 3" xfId="668" xr:uid="{00000000-0005-0000-0000-000084000000}"/>
    <cellStyle name="Dezimal 2 15" xfId="127" xr:uid="{00000000-0005-0000-0000-000085000000}"/>
    <cellStyle name="Dezimal 2 15 2" xfId="717" xr:uid="{00000000-0005-0000-0000-000086000000}"/>
    <cellStyle name="Dezimal 2 15 3" xfId="669" xr:uid="{00000000-0005-0000-0000-000087000000}"/>
    <cellStyle name="Dezimal 2 16" xfId="128" xr:uid="{00000000-0005-0000-0000-000088000000}"/>
    <cellStyle name="Dezimal 2 16 2" xfId="718" xr:uid="{00000000-0005-0000-0000-000089000000}"/>
    <cellStyle name="Dezimal 2 16 3" xfId="670" xr:uid="{00000000-0005-0000-0000-00008A000000}"/>
    <cellStyle name="Dezimal 2 17" xfId="129" xr:uid="{00000000-0005-0000-0000-00008B000000}"/>
    <cellStyle name="Dezimal 2 17 2" xfId="719" xr:uid="{00000000-0005-0000-0000-00008C000000}"/>
    <cellStyle name="Dezimal 2 17 3" xfId="671" xr:uid="{00000000-0005-0000-0000-00008D000000}"/>
    <cellStyle name="Dezimal 2 18" xfId="696" xr:uid="{00000000-0005-0000-0000-00008E000000}"/>
    <cellStyle name="Dezimal 2 19" xfId="650" xr:uid="{00000000-0005-0000-0000-00008F000000}"/>
    <cellStyle name="Dezimal 2 2" xfId="130" xr:uid="{00000000-0005-0000-0000-000090000000}"/>
    <cellStyle name="Dezimal 2 2 2" xfId="131" xr:uid="{00000000-0005-0000-0000-000091000000}"/>
    <cellStyle name="Dezimal 2 2 2 2" xfId="721" xr:uid="{00000000-0005-0000-0000-000092000000}"/>
    <cellStyle name="Dezimal 2 2 3" xfId="720" xr:uid="{00000000-0005-0000-0000-000093000000}"/>
    <cellStyle name="Dezimal 2 2 4" xfId="672" xr:uid="{00000000-0005-0000-0000-000094000000}"/>
    <cellStyle name="Dezimal 2 3" xfId="132" xr:uid="{00000000-0005-0000-0000-000095000000}"/>
    <cellStyle name="Dezimal 2 3 2" xfId="133" xr:uid="{00000000-0005-0000-0000-000096000000}"/>
    <cellStyle name="Dezimal 2 3 2 2" xfId="723" xr:uid="{00000000-0005-0000-0000-000097000000}"/>
    <cellStyle name="Dezimal 2 3 2 3" xfId="674" xr:uid="{00000000-0005-0000-0000-000098000000}"/>
    <cellStyle name="Dezimal 2 3 3" xfId="722" xr:uid="{00000000-0005-0000-0000-000099000000}"/>
    <cellStyle name="Dezimal 2 3 4" xfId="673" xr:uid="{00000000-0005-0000-0000-00009A000000}"/>
    <cellStyle name="Dezimal 2 4" xfId="134" xr:uid="{00000000-0005-0000-0000-00009B000000}"/>
    <cellStyle name="Dezimal 2 4 2" xfId="724" xr:uid="{00000000-0005-0000-0000-00009C000000}"/>
    <cellStyle name="Dezimal 2 4 3" xfId="675" xr:uid="{00000000-0005-0000-0000-00009D000000}"/>
    <cellStyle name="Dezimal 2 5" xfId="135" xr:uid="{00000000-0005-0000-0000-00009E000000}"/>
    <cellStyle name="Dezimal 2 5 2" xfId="725" xr:uid="{00000000-0005-0000-0000-00009F000000}"/>
    <cellStyle name="Dezimal 2 5 3" xfId="676" xr:uid="{00000000-0005-0000-0000-0000A0000000}"/>
    <cellStyle name="Dezimal 2 6" xfId="136" xr:uid="{00000000-0005-0000-0000-0000A1000000}"/>
    <cellStyle name="Dezimal 2 6 2" xfId="726" xr:uid="{00000000-0005-0000-0000-0000A2000000}"/>
    <cellStyle name="Dezimal 2 6 3" xfId="677" xr:uid="{00000000-0005-0000-0000-0000A3000000}"/>
    <cellStyle name="Dezimal 2 7" xfId="137" xr:uid="{00000000-0005-0000-0000-0000A4000000}"/>
    <cellStyle name="Dezimal 2 7 2" xfId="727" xr:uid="{00000000-0005-0000-0000-0000A5000000}"/>
    <cellStyle name="Dezimal 2 7 3" xfId="678" xr:uid="{00000000-0005-0000-0000-0000A6000000}"/>
    <cellStyle name="Dezimal 2 8" xfId="138" xr:uid="{00000000-0005-0000-0000-0000A7000000}"/>
    <cellStyle name="Dezimal 2 8 2" xfId="728" xr:uid="{00000000-0005-0000-0000-0000A8000000}"/>
    <cellStyle name="Dezimal 2 8 3" xfId="679" xr:uid="{00000000-0005-0000-0000-0000A9000000}"/>
    <cellStyle name="Dezimal 2 9" xfId="139" xr:uid="{00000000-0005-0000-0000-0000AA000000}"/>
    <cellStyle name="Dezimal 2 9 2" xfId="729" xr:uid="{00000000-0005-0000-0000-0000AB000000}"/>
    <cellStyle name="Dezimal 2 9 3" xfId="680" xr:uid="{00000000-0005-0000-0000-0000AC000000}"/>
    <cellStyle name="Dezimal 3" xfId="16" xr:uid="{00000000-0005-0000-0000-0000AD000000}"/>
    <cellStyle name="Dezimal 3 2" xfId="140" xr:uid="{00000000-0005-0000-0000-0000AE000000}"/>
    <cellStyle name="Dezimal 3 2 2" xfId="730" xr:uid="{00000000-0005-0000-0000-0000AF000000}"/>
    <cellStyle name="Dezimal 3 2 3" xfId="681" xr:uid="{00000000-0005-0000-0000-0000B0000000}"/>
    <cellStyle name="Dezimal 3 3" xfId="697" xr:uid="{00000000-0005-0000-0000-0000B1000000}"/>
    <cellStyle name="Dezimal 3 4" xfId="651" xr:uid="{00000000-0005-0000-0000-0000B2000000}"/>
    <cellStyle name="Dezimal 4" xfId="141" xr:uid="{00000000-0005-0000-0000-0000B3000000}"/>
    <cellStyle name="Dezimal 4 2" xfId="142" xr:uid="{00000000-0005-0000-0000-0000B4000000}"/>
    <cellStyle name="Dezimal 4 2 2" xfId="732" xr:uid="{00000000-0005-0000-0000-0000B5000000}"/>
    <cellStyle name="Dezimal 4 2 3" xfId="683" xr:uid="{00000000-0005-0000-0000-0000B6000000}"/>
    <cellStyle name="Dezimal 4 3" xfId="143" xr:uid="{00000000-0005-0000-0000-0000B7000000}"/>
    <cellStyle name="Dezimal 4 3 2" xfId="733" xr:uid="{00000000-0005-0000-0000-0000B8000000}"/>
    <cellStyle name="Dezimal 4 3 3" xfId="684" xr:uid="{00000000-0005-0000-0000-0000B9000000}"/>
    <cellStyle name="Dezimal 4 4" xfId="731" xr:uid="{00000000-0005-0000-0000-0000BA000000}"/>
    <cellStyle name="Dezimal 4 5" xfId="682" xr:uid="{00000000-0005-0000-0000-0000BB000000}"/>
    <cellStyle name="Dezimal 5" xfId="144" xr:uid="{00000000-0005-0000-0000-0000BC000000}"/>
    <cellStyle name="Dezimal 5 2" xfId="734" xr:uid="{00000000-0005-0000-0000-0000BD000000}"/>
    <cellStyle name="Dezimal 5 3" xfId="685" xr:uid="{00000000-0005-0000-0000-0000BE000000}"/>
    <cellStyle name="Dezimal 6" xfId="145" xr:uid="{00000000-0005-0000-0000-0000BF000000}"/>
    <cellStyle name="Dezimal 6 2" xfId="146" xr:uid="{00000000-0005-0000-0000-0000C0000000}"/>
    <cellStyle name="Dezimal 6 2 2" xfId="736" xr:uid="{00000000-0005-0000-0000-0000C1000000}"/>
    <cellStyle name="Dezimal 6 2 3" xfId="686" xr:uid="{00000000-0005-0000-0000-0000C2000000}"/>
    <cellStyle name="Dezimal 6 3" xfId="735" xr:uid="{00000000-0005-0000-0000-0000C3000000}"/>
    <cellStyle name="Dezimal 7" xfId="147" xr:uid="{00000000-0005-0000-0000-0000C4000000}"/>
    <cellStyle name="Dezimal 7 2" xfId="148" xr:uid="{00000000-0005-0000-0000-0000C5000000}"/>
    <cellStyle name="Dezimal 7 2 2" xfId="738" xr:uid="{00000000-0005-0000-0000-0000C6000000}"/>
    <cellStyle name="Dezimal 7 2 3" xfId="688" xr:uid="{00000000-0005-0000-0000-0000C7000000}"/>
    <cellStyle name="Dezimal 7 3" xfId="149" xr:uid="{00000000-0005-0000-0000-0000C8000000}"/>
    <cellStyle name="Dezimal 7 3 2" xfId="739" xr:uid="{00000000-0005-0000-0000-0000C9000000}"/>
    <cellStyle name="Dezimal 7 3 3" xfId="689" xr:uid="{00000000-0005-0000-0000-0000CA000000}"/>
    <cellStyle name="Dezimal 7 4" xfId="737" xr:uid="{00000000-0005-0000-0000-0000CB000000}"/>
    <cellStyle name="Dezimal 7 5" xfId="687" xr:uid="{00000000-0005-0000-0000-0000CC000000}"/>
    <cellStyle name="Dezimal 8" xfId="150" xr:uid="{00000000-0005-0000-0000-0000CD000000}"/>
    <cellStyle name="Dezimal 8 2" xfId="740" xr:uid="{00000000-0005-0000-0000-0000CE000000}"/>
    <cellStyle name="Dezimal 8 3" xfId="690" xr:uid="{00000000-0005-0000-0000-0000CF000000}"/>
    <cellStyle name="Dezimal 9" xfId="151" xr:uid="{00000000-0005-0000-0000-0000D0000000}"/>
    <cellStyle name="Dezimal 9 2" xfId="152" xr:uid="{00000000-0005-0000-0000-0000D1000000}"/>
    <cellStyle name="Dezimal 9 2 2" xfId="742" xr:uid="{00000000-0005-0000-0000-0000D2000000}"/>
    <cellStyle name="Dezimal 9 2 3" xfId="692" xr:uid="{00000000-0005-0000-0000-0000D3000000}"/>
    <cellStyle name="Dezimal 9 3" xfId="741" xr:uid="{00000000-0005-0000-0000-0000D4000000}"/>
    <cellStyle name="Dezimal 9 4" xfId="691" xr:uid="{00000000-0005-0000-0000-0000D5000000}"/>
    <cellStyle name="Eingabe 2" xfId="153" xr:uid="{00000000-0005-0000-0000-0000D6000000}"/>
    <cellStyle name="Ergebnis 2" xfId="154" xr:uid="{00000000-0005-0000-0000-0000D7000000}"/>
    <cellStyle name="Erklärender Text 2" xfId="155" xr:uid="{00000000-0005-0000-0000-0000D8000000}"/>
    <cellStyle name="Euro" xfId="156" xr:uid="{00000000-0005-0000-0000-0000D9000000}"/>
    <cellStyle name="Euro 2" xfId="157" xr:uid="{00000000-0005-0000-0000-0000DA000000}"/>
    <cellStyle name="Euro 2 2" xfId="158" xr:uid="{00000000-0005-0000-0000-0000DB000000}"/>
    <cellStyle name="Euro 2 2 2" xfId="743" xr:uid="{00000000-0005-0000-0000-0000DC000000}"/>
    <cellStyle name="Euro 2 2 3" xfId="693" xr:uid="{00000000-0005-0000-0000-0000DD000000}"/>
    <cellStyle name="Footnote" xfId="17" xr:uid="{00000000-0005-0000-0000-0000DE000000}"/>
    <cellStyle name="Grey" xfId="18" xr:uid="{00000000-0005-0000-0000-0000DF000000}"/>
    <cellStyle name="Gut 2" xfId="159" xr:uid="{00000000-0005-0000-0000-0000E0000000}"/>
    <cellStyle name="HEADER" xfId="19" xr:uid="{00000000-0005-0000-0000-0000E1000000}"/>
    <cellStyle name="Hyperlink 2" xfId="160" xr:uid="{00000000-0005-0000-0000-0000E2000000}"/>
    <cellStyle name="Hyperlink 2 2" xfId="161" xr:uid="{00000000-0005-0000-0000-0000E3000000}"/>
    <cellStyle name="Hyperlink 3" xfId="162" xr:uid="{00000000-0005-0000-0000-0000E4000000}"/>
    <cellStyle name="Hyperlink 4" xfId="163" xr:uid="{00000000-0005-0000-0000-0000E5000000}"/>
    <cellStyle name="InLink" xfId="20" xr:uid="{00000000-0005-0000-0000-0000E6000000}"/>
    <cellStyle name="Input" xfId="21" xr:uid="{00000000-0005-0000-0000-0000E7000000}"/>
    <cellStyle name="Input [yellow]" xfId="22" xr:uid="{00000000-0005-0000-0000-0000E8000000}"/>
    <cellStyle name="Input Cells" xfId="23" xr:uid="{00000000-0005-0000-0000-0000E9000000}"/>
    <cellStyle name="Input_APV" xfId="24" xr:uid="{00000000-0005-0000-0000-0000EA000000}"/>
    <cellStyle name="Komma" xfId="1" builtinId="3"/>
    <cellStyle name="Komma 2" xfId="8" xr:uid="{00000000-0005-0000-0000-0000EC000000}"/>
    <cellStyle name="Komma 2 2" xfId="695" xr:uid="{00000000-0005-0000-0000-0000ED000000}"/>
    <cellStyle name="Komma 3" xfId="694" xr:uid="{00000000-0005-0000-0000-0000EE000000}"/>
    <cellStyle name="kontoformat" xfId="164" xr:uid="{00000000-0005-0000-0000-0000EF000000}"/>
    <cellStyle name="kontoformat 2" xfId="165" xr:uid="{00000000-0005-0000-0000-0000F0000000}"/>
    <cellStyle name="Kopf letzte" xfId="756" xr:uid="{00000000-0005-0000-0000-0000F1000000}"/>
    <cellStyle name="Kopf letzte 2" xfId="765" xr:uid="{8BA4DA70-7A3A-438F-8E23-A179E7201E8B}"/>
    <cellStyle name="Link" xfId="3" builtinId="8"/>
    <cellStyle name="Linked Cells" xfId="25" xr:uid="{00000000-0005-0000-0000-0000F3000000}"/>
    <cellStyle name="Migliaia_Foglio1" xfId="26" xr:uid="{00000000-0005-0000-0000-0000F4000000}"/>
    <cellStyle name="Millares [0]_96 Risk" xfId="27" xr:uid="{00000000-0005-0000-0000-0000F5000000}"/>
    <cellStyle name="Millares_96 Risk" xfId="28" xr:uid="{00000000-0005-0000-0000-0000F6000000}"/>
    <cellStyle name="Model" xfId="29" xr:uid="{00000000-0005-0000-0000-0000F7000000}"/>
    <cellStyle name="Moneda [0]_96 Risk" xfId="30" xr:uid="{00000000-0005-0000-0000-0000F8000000}"/>
    <cellStyle name="Moneda_96 Risk" xfId="31" xr:uid="{00000000-0005-0000-0000-0000F9000000}"/>
    <cellStyle name="neg0.0" xfId="32" xr:uid="{00000000-0005-0000-0000-0000FA000000}"/>
    <cellStyle name="Neutral 2" xfId="166" xr:uid="{00000000-0005-0000-0000-0000FB000000}"/>
    <cellStyle name="Normal - Style1" xfId="33" xr:uid="{00000000-0005-0000-0000-0000FC000000}"/>
    <cellStyle name="Normal 2" xfId="167" xr:uid="{00000000-0005-0000-0000-0000FD000000}"/>
    <cellStyle name="Normal 2 2" xfId="168" xr:uid="{00000000-0005-0000-0000-0000FE000000}"/>
    <cellStyle name="Normal 3" xfId="169" xr:uid="{00000000-0005-0000-0000-0000FF000000}"/>
    <cellStyle name="Normal 4" xfId="170" xr:uid="{00000000-0005-0000-0000-000000010000}"/>
    <cellStyle name="Normal 5" xfId="171" xr:uid="{00000000-0005-0000-0000-000001010000}"/>
    <cellStyle name="Normale_Ratios" xfId="34" xr:uid="{00000000-0005-0000-0000-000002010000}"/>
    <cellStyle name="Notiz 2" xfId="172" xr:uid="{00000000-0005-0000-0000-000003010000}"/>
    <cellStyle name="Notiz 2 2" xfId="173" xr:uid="{00000000-0005-0000-0000-000004010000}"/>
    <cellStyle name="oben unterstrichen" xfId="174" xr:uid="{00000000-0005-0000-0000-000005010000}"/>
    <cellStyle name="oben unterstrichen 2" xfId="175" xr:uid="{00000000-0005-0000-0000-000006010000}"/>
    <cellStyle name="Output" xfId="35" xr:uid="{00000000-0005-0000-0000-000007010000}"/>
    <cellStyle name="per.style" xfId="36" xr:uid="{00000000-0005-0000-0000-000008010000}"/>
    <cellStyle name="Percent [2]" xfId="37" xr:uid="{00000000-0005-0000-0000-000009010000}"/>
    <cellStyle name="Percent 2" xfId="176" xr:uid="{00000000-0005-0000-0000-00000A010000}"/>
    <cellStyle name="Percent 3" xfId="177" xr:uid="{00000000-0005-0000-0000-00000B010000}"/>
    <cellStyle name="Percent 4" xfId="178" xr:uid="{00000000-0005-0000-0000-00000C010000}"/>
    <cellStyle name="Percent 5" xfId="179" xr:uid="{00000000-0005-0000-0000-00000D010000}"/>
    <cellStyle name="Prozent" xfId="649" builtinId="5"/>
    <cellStyle name="Prozent 10" xfId="180" xr:uid="{00000000-0005-0000-0000-00000F010000}"/>
    <cellStyle name="Prozent 10 2" xfId="181" xr:uid="{00000000-0005-0000-0000-000010010000}"/>
    <cellStyle name="Prozent 11" xfId="182" xr:uid="{00000000-0005-0000-0000-000011010000}"/>
    <cellStyle name="Prozent 11 2" xfId="183" xr:uid="{00000000-0005-0000-0000-000012010000}"/>
    <cellStyle name="Prozent 12" xfId="184" xr:uid="{00000000-0005-0000-0000-000013010000}"/>
    <cellStyle name="Prozent 12 2" xfId="185" xr:uid="{00000000-0005-0000-0000-000014010000}"/>
    <cellStyle name="Prozent 13" xfId="186" xr:uid="{00000000-0005-0000-0000-000015010000}"/>
    <cellStyle name="Prozent 14" xfId="187" xr:uid="{00000000-0005-0000-0000-000016010000}"/>
    <cellStyle name="Prozent 15" xfId="188" xr:uid="{00000000-0005-0000-0000-000017010000}"/>
    <cellStyle name="Prozent 15 2" xfId="189" xr:uid="{00000000-0005-0000-0000-000018010000}"/>
    <cellStyle name="Prozent 16" xfId="759" xr:uid="{00000000-0005-0000-0000-000019010000}"/>
    <cellStyle name="Prozent 16 2" xfId="764" xr:uid="{00000000-0005-0000-0000-00001A010000}"/>
    <cellStyle name="Prozent 2" xfId="5" xr:uid="{00000000-0005-0000-0000-00001B010000}"/>
    <cellStyle name="Prozent 2 2" xfId="190" xr:uid="{00000000-0005-0000-0000-00001C010000}"/>
    <cellStyle name="Prozent 2 2 2" xfId="191" xr:uid="{00000000-0005-0000-0000-00001D010000}"/>
    <cellStyle name="Prozent 2 3" xfId="192" xr:uid="{00000000-0005-0000-0000-00001E010000}"/>
    <cellStyle name="Prozent 2 4" xfId="193" xr:uid="{00000000-0005-0000-0000-00001F010000}"/>
    <cellStyle name="Prozent 3" xfId="38" xr:uid="{00000000-0005-0000-0000-000020010000}"/>
    <cellStyle name="Prozent 3 2" xfId="194" xr:uid="{00000000-0005-0000-0000-000021010000}"/>
    <cellStyle name="Prozent 3 3" xfId="195" xr:uid="{00000000-0005-0000-0000-000022010000}"/>
    <cellStyle name="Prozent 4" xfId="196" xr:uid="{00000000-0005-0000-0000-000023010000}"/>
    <cellStyle name="Prozent 4 2" xfId="197" xr:uid="{00000000-0005-0000-0000-000024010000}"/>
    <cellStyle name="Prozent 4 3" xfId="198" xr:uid="{00000000-0005-0000-0000-000025010000}"/>
    <cellStyle name="Prozent 4 4" xfId="199" xr:uid="{00000000-0005-0000-0000-000026010000}"/>
    <cellStyle name="Prozent 5" xfId="200" xr:uid="{00000000-0005-0000-0000-000027010000}"/>
    <cellStyle name="Prozent 6" xfId="201" xr:uid="{00000000-0005-0000-0000-000028010000}"/>
    <cellStyle name="Prozent 6 2" xfId="202" xr:uid="{00000000-0005-0000-0000-000029010000}"/>
    <cellStyle name="Prozent 7" xfId="203" xr:uid="{00000000-0005-0000-0000-00002A010000}"/>
    <cellStyle name="Prozent 7 2" xfId="204" xr:uid="{00000000-0005-0000-0000-00002B010000}"/>
    <cellStyle name="Prozent 8" xfId="205" xr:uid="{00000000-0005-0000-0000-00002C010000}"/>
    <cellStyle name="Prozent 8 2" xfId="206" xr:uid="{00000000-0005-0000-0000-00002D010000}"/>
    <cellStyle name="Prozent 8 3" xfId="207" xr:uid="{00000000-0005-0000-0000-00002E010000}"/>
    <cellStyle name="Prozent 9" xfId="208" xr:uid="{00000000-0005-0000-0000-00002F010000}"/>
    <cellStyle name="Prozent 9 2" xfId="209" xr:uid="{00000000-0005-0000-0000-000030010000}"/>
    <cellStyle name="SAPBEXaggData" xfId="210" xr:uid="{00000000-0005-0000-0000-000031010000}"/>
    <cellStyle name="SAPBEXaggDataEmph" xfId="211" xr:uid="{00000000-0005-0000-0000-000032010000}"/>
    <cellStyle name="SAPBEXaggItem" xfId="212" xr:uid="{00000000-0005-0000-0000-000033010000}"/>
    <cellStyle name="SAPBEXaggItemX" xfId="213" xr:uid="{00000000-0005-0000-0000-000034010000}"/>
    <cellStyle name="SAPBEXchaText" xfId="214" xr:uid="{00000000-0005-0000-0000-000035010000}"/>
    <cellStyle name="SAPBEXchaText 2" xfId="215" xr:uid="{00000000-0005-0000-0000-000036010000}"/>
    <cellStyle name="SAPBEXchaText 2 2" xfId="216" xr:uid="{00000000-0005-0000-0000-000037010000}"/>
    <cellStyle name="SAPBEXchaText 2 3" xfId="217" xr:uid="{00000000-0005-0000-0000-000038010000}"/>
    <cellStyle name="SAPBEXchaText 3" xfId="218" xr:uid="{00000000-0005-0000-0000-000039010000}"/>
    <cellStyle name="SAPBEXchaText 4" xfId="219" xr:uid="{00000000-0005-0000-0000-00003A010000}"/>
    <cellStyle name="SAPBEXchaText 5" xfId="220" xr:uid="{00000000-0005-0000-0000-00003B010000}"/>
    <cellStyle name="SAPBEXchaText 6" xfId="221" xr:uid="{00000000-0005-0000-0000-00003C010000}"/>
    <cellStyle name="SAPBEXchaText 6 2" xfId="222" xr:uid="{00000000-0005-0000-0000-00003D010000}"/>
    <cellStyle name="SAPBEXchaText 7" xfId="223" xr:uid="{00000000-0005-0000-0000-00003E010000}"/>
    <cellStyle name="SAPBEXchaText 7 2" xfId="224" xr:uid="{00000000-0005-0000-0000-00003F010000}"/>
    <cellStyle name="SAPBEXchaText 8" xfId="225" xr:uid="{00000000-0005-0000-0000-000040010000}"/>
    <cellStyle name="SAPBEXexcBad7" xfId="226" xr:uid="{00000000-0005-0000-0000-000041010000}"/>
    <cellStyle name="SAPBEXexcBad8" xfId="227" xr:uid="{00000000-0005-0000-0000-000042010000}"/>
    <cellStyle name="SAPBEXexcBad9" xfId="228" xr:uid="{00000000-0005-0000-0000-000043010000}"/>
    <cellStyle name="SAPBEXexcCritical4" xfId="229" xr:uid="{00000000-0005-0000-0000-000044010000}"/>
    <cellStyle name="SAPBEXexcCritical5" xfId="230" xr:uid="{00000000-0005-0000-0000-000045010000}"/>
    <cellStyle name="SAPBEXexcCritical6" xfId="231" xr:uid="{00000000-0005-0000-0000-000046010000}"/>
    <cellStyle name="SAPBEXexcGood1" xfId="232" xr:uid="{00000000-0005-0000-0000-000047010000}"/>
    <cellStyle name="SAPBEXexcGood2" xfId="233" xr:uid="{00000000-0005-0000-0000-000048010000}"/>
    <cellStyle name="SAPBEXexcGood3" xfId="234" xr:uid="{00000000-0005-0000-0000-000049010000}"/>
    <cellStyle name="SAPBEXfilterDrill" xfId="235" xr:uid="{00000000-0005-0000-0000-00004A010000}"/>
    <cellStyle name="SAPBEXfilterItem" xfId="236" xr:uid="{00000000-0005-0000-0000-00004B010000}"/>
    <cellStyle name="SAPBEXfilterText" xfId="237" xr:uid="{00000000-0005-0000-0000-00004C010000}"/>
    <cellStyle name="SAPBEXfilterText 2" xfId="238" xr:uid="{00000000-0005-0000-0000-00004D010000}"/>
    <cellStyle name="SAPBEXfilterText 3" xfId="239" xr:uid="{00000000-0005-0000-0000-00004E010000}"/>
    <cellStyle name="SAPBEXfilterText 4" xfId="240" xr:uid="{00000000-0005-0000-0000-00004F010000}"/>
    <cellStyle name="SAPBEXfilterText 5" xfId="241" xr:uid="{00000000-0005-0000-0000-000050010000}"/>
    <cellStyle name="SAPBEXfilterText 5 2" xfId="242" xr:uid="{00000000-0005-0000-0000-000051010000}"/>
    <cellStyle name="SAPBEXfilterText 6" xfId="243" xr:uid="{00000000-0005-0000-0000-000052010000}"/>
    <cellStyle name="SAPBEXfilterText 6 2" xfId="244" xr:uid="{00000000-0005-0000-0000-000053010000}"/>
    <cellStyle name="SAPBEXformats" xfId="245" xr:uid="{00000000-0005-0000-0000-000054010000}"/>
    <cellStyle name="SAPBEXformats 2" xfId="246" xr:uid="{00000000-0005-0000-0000-000055010000}"/>
    <cellStyle name="SAPBEXformats 2 2" xfId="247" xr:uid="{00000000-0005-0000-0000-000056010000}"/>
    <cellStyle name="SAPBEXformats 2 3" xfId="248" xr:uid="{00000000-0005-0000-0000-000057010000}"/>
    <cellStyle name="SAPBEXformats 3" xfId="249" xr:uid="{00000000-0005-0000-0000-000058010000}"/>
    <cellStyle name="SAPBEXformats 4" xfId="250" xr:uid="{00000000-0005-0000-0000-000059010000}"/>
    <cellStyle name="SAPBEXformats 5" xfId="251" xr:uid="{00000000-0005-0000-0000-00005A010000}"/>
    <cellStyle name="SAPBEXformats 6" xfId="252" xr:uid="{00000000-0005-0000-0000-00005B010000}"/>
    <cellStyle name="SAPBEXformats 6 2" xfId="253" xr:uid="{00000000-0005-0000-0000-00005C010000}"/>
    <cellStyle name="SAPBEXformats 7" xfId="254" xr:uid="{00000000-0005-0000-0000-00005D010000}"/>
    <cellStyle name="SAPBEXformats 7 2" xfId="255" xr:uid="{00000000-0005-0000-0000-00005E010000}"/>
    <cellStyle name="SAPBEXformats 8" xfId="256" xr:uid="{00000000-0005-0000-0000-00005F010000}"/>
    <cellStyle name="SAPBEXheaderItem" xfId="257" xr:uid="{00000000-0005-0000-0000-000060010000}"/>
    <cellStyle name="SAPBEXheaderItem 2" xfId="258" xr:uid="{00000000-0005-0000-0000-000061010000}"/>
    <cellStyle name="SAPBEXheaderItem 2 2" xfId="259" xr:uid="{00000000-0005-0000-0000-000062010000}"/>
    <cellStyle name="SAPBEXheaderItem 3" xfId="260" xr:uid="{00000000-0005-0000-0000-000063010000}"/>
    <cellStyle name="SAPBEXheaderItem 4" xfId="261" xr:uid="{00000000-0005-0000-0000-000064010000}"/>
    <cellStyle name="SAPBEXheaderItem 5" xfId="262" xr:uid="{00000000-0005-0000-0000-000065010000}"/>
    <cellStyle name="SAPBEXheaderItem 6" xfId="263" xr:uid="{00000000-0005-0000-0000-000066010000}"/>
    <cellStyle name="SAPBEXheaderItem 6 2" xfId="264" xr:uid="{00000000-0005-0000-0000-000067010000}"/>
    <cellStyle name="SAPBEXheaderItem 7" xfId="265" xr:uid="{00000000-0005-0000-0000-000068010000}"/>
    <cellStyle name="SAPBEXheaderItem 7 2" xfId="266" xr:uid="{00000000-0005-0000-0000-000069010000}"/>
    <cellStyle name="SAPBEXheaderItem_CAPEX_Report_2010-04-20_local_currency" xfId="267" xr:uid="{00000000-0005-0000-0000-00006A010000}"/>
    <cellStyle name="SAPBEXheaderText" xfId="268" xr:uid="{00000000-0005-0000-0000-00006B010000}"/>
    <cellStyle name="SAPBEXheaderText 2" xfId="269" xr:uid="{00000000-0005-0000-0000-00006C010000}"/>
    <cellStyle name="SAPBEXheaderText 3" xfId="270" xr:uid="{00000000-0005-0000-0000-00006D010000}"/>
    <cellStyle name="SAPBEXheaderText 4" xfId="271" xr:uid="{00000000-0005-0000-0000-00006E010000}"/>
    <cellStyle name="SAPBEXheaderText 5" xfId="272" xr:uid="{00000000-0005-0000-0000-00006F010000}"/>
    <cellStyle name="SAPBEXheaderText 5 2" xfId="273" xr:uid="{00000000-0005-0000-0000-000070010000}"/>
    <cellStyle name="SAPBEXheaderText 6" xfId="274" xr:uid="{00000000-0005-0000-0000-000071010000}"/>
    <cellStyle name="SAPBEXheaderText 6 2" xfId="275" xr:uid="{00000000-0005-0000-0000-000072010000}"/>
    <cellStyle name="SAPBEXheaderText_CAPEX_Report_2010-04-20_local_currency" xfId="276" xr:uid="{00000000-0005-0000-0000-000073010000}"/>
    <cellStyle name="SAPBEXHLevel0" xfId="277" xr:uid="{00000000-0005-0000-0000-000074010000}"/>
    <cellStyle name="SAPBEXHLevel0 2" xfId="278" xr:uid="{00000000-0005-0000-0000-000075010000}"/>
    <cellStyle name="SAPBEXHLevel0 3" xfId="279" xr:uid="{00000000-0005-0000-0000-000076010000}"/>
    <cellStyle name="SAPBEXHLevel0 4" xfId="280" xr:uid="{00000000-0005-0000-0000-000077010000}"/>
    <cellStyle name="SAPBEXHLevel0 5" xfId="281" xr:uid="{00000000-0005-0000-0000-000078010000}"/>
    <cellStyle name="SAPBEXHLevel0 5 2" xfId="282" xr:uid="{00000000-0005-0000-0000-000079010000}"/>
    <cellStyle name="SAPBEXHLevel0 6" xfId="283" xr:uid="{00000000-0005-0000-0000-00007A010000}"/>
    <cellStyle name="SAPBEXHLevel0 6 2" xfId="284" xr:uid="{00000000-0005-0000-0000-00007B010000}"/>
    <cellStyle name="SAPBEXHLevel0 7" xfId="285" xr:uid="{00000000-0005-0000-0000-00007C010000}"/>
    <cellStyle name="SAPBEXHLevel0X" xfId="286" xr:uid="{00000000-0005-0000-0000-00007D010000}"/>
    <cellStyle name="SAPBEXHLevel0X 2" xfId="287" xr:uid="{00000000-0005-0000-0000-00007E010000}"/>
    <cellStyle name="SAPBEXHLevel0X 3" xfId="288" xr:uid="{00000000-0005-0000-0000-00007F010000}"/>
    <cellStyle name="SAPBEXHLevel0X 4" xfId="289" xr:uid="{00000000-0005-0000-0000-000080010000}"/>
    <cellStyle name="SAPBEXHLevel0X 5" xfId="290" xr:uid="{00000000-0005-0000-0000-000081010000}"/>
    <cellStyle name="SAPBEXHLevel0X 5 2" xfId="291" xr:uid="{00000000-0005-0000-0000-000082010000}"/>
    <cellStyle name="SAPBEXHLevel0X 6" xfId="292" xr:uid="{00000000-0005-0000-0000-000083010000}"/>
    <cellStyle name="SAPBEXHLevel0X 6 2" xfId="293" xr:uid="{00000000-0005-0000-0000-000084010000}"/>
    <cellStyle name="SAPBEXHLevel0X 7" xfId="294" xr:uid="{00000000-0005-0000-0000-000085010000}"/>
    <cellStyle name="SAPBEXHLevel1" xfId="295" xr:uid="{00000000-0005-0000-0000-000086010000}"/>
    <cellStyle name="SAPBEXHLevel1 2" xfId="296" xr:uid="{00000000-0005-0000-0000-000087010000}"/>
    <cellStyle name="SAPBEXHLevel1 3" xfId="297" xr:uid="{00000000-0005-0000-0000-000088010000}"/>
    <cellStyle name="SAPBEXHLevel1 4" xfId="298" xr:uid="{00000000-0005-0000-0000-000089010000}"/>
    <cellStyle name="SAPBEXHLevel1 5" xfId="299" xr:uid="{00000000-0005-0000-0000-00008A010000}"/>
    <cellStyle name="SAPBEXHLevel1 5 2" xfId="300" xr:uid="{00000000-0005-0000-0000-00008B010000}"/>
    <cellStyle name="SAPBEXHLevel1 6" xfId="301" xr:uid="{00000000-0005-0000-0000-00008C010000}"/>
    <cellStyle name="SAPBEXHLevel1 6 2" xfId="302" xr:uid="{00000000-0005-0000-0000-00008D010000}"/>
    <cellStyle name="SAPBEXHLevel1 7" xfId="303" xr:uid="{00000000-0005-0000-0000-00008E010000}"/>
    <cellStyle name="SAPBEXHLevel1X" xfId="304" xr:uid="{00000000-0005-0000-0000-00008F010000}"/>
    <cellStyle name="SAPBEXHLevel1X 2" xfId="305" xr:uid="{00000000-0005-0000-0000-000090010000}"/>
    <cellStyle name="SAPBEXHLevel1X 3" xfId="306" xr:uid="{00000000-0005-0000-0000-000091010000}"/>
    <cellStyle name="SAPBEXHLevel1X 4" xfId="307" xr:uid="{00000000-0005-0000-0000-000092010000}"/>
    <cellStyle name="SAPBEXHLevel1X 5" xfId="308" xr:uid="{00000000-0005-0000-0000-000093010000}"/>
    <cellStyle name="SAPBEXHLevel1X 5 2" xfId="309" xr:uid="{00000000-0005-0000-0000-000094010000}"/>
    <cellStyle name="SAPBEXHLevel1X 6" xfId="310" xr:uid="{00000000-0005-0000-0000-000095010000}"/>
    <cellStyle name="SAPBEXHLevel1X 6 2" xfId="311" xr:uid="{00000000-0005-0000-0000-000096010000}"/>
    <cellStyle name="SAPBEXHLevel1X 7" xfId="312" xr:uid="{00000000-0005-0000-0000-000097010000}"/>
    <cellStyle name="SAPBEXHLevel2" xfId="313" xr:uid="{00000000-0005-0000-0000-000098010000}"/>
    <cellStyle name="SAPBEXHLevel2 2" xfId="314" xr:uid="{00000000-0005-0000-0000-000099010000}"/>
    <cellStyle name="SAPBEXHLevel2 3" xfId="315" xr:uid="{00000000-0005-0000-0000-00009A010000}"/>
    <cellStyle name="SAPBEXHLevel2 4" xfId="316" xr:uid="{00000000-0005-0000-0000-00009B010000}"/>
    <cellStyle name="SAPBEXHLevel2 5" xfId="317" xr:uid="{00000000-0005-0000-0000-00009C010000}"/>
    <cellStyle name="SAPBEXHLevel2 5 2" xfId="318" xr:uid="{00000000-0005-0000-0000-00009D010000}"/>
    <cellStyle name="SAPBEXHLevel2 6" xfId="319" xr:uid="{00000000-0005-0000-0000-00009E010000}"/>
    <cellStyle name="SAPBEXHLevel2 6 2" xfId="320" xr:uid="{00000000-0005-0000-0000-00009F010000}"/>
    <cellStyle name="SAPBEXHLevel2 7" xfId="321" xr:uid="{00000000-0005-0000-0000-0000A0010000}"/>
    <cellStyle name="SAPBEXHLevel2X" xfId="322" xr:uid="{00000000-0005-0000-0000-0000A1010000}"/>
    <cellStyle name="SAPBEXHLevel2X 2" xfId="323" xr:uid="{00000000-0005-0000-0000-0000A2010000}"/>
    <cellStyle name="SAPBEXHLevel2X 3" xfId="324" xr:uid="{00000000-0005-0000-0000-0000A3010000}"/>
    <cellStyle name="SAPBEXHLevel2X 4" xfId="325" xr:uid="{00000000-0005-0000-0000-0000A4010000}"/>
    <cellStyle name="SAPBEXHLevel2X 5" xfId="326" xr:uid="{00000000-0005-0000-0000-0000A5010000}"/>
    <cellStyle name="SAPBEXHLevel2X 5 2" xfId="327" xr:uid="{00000000-0005-0000-0000-0000A6010000}"/>
    <cellStyle name="SAPBEXHLevel2X 6" xfId="328" xr:uid="{00000000-0005-0000-0000-0000A7010000}"/>
    <cellStyle name="SAPBEXHLevel2X 6 2" xfId="329" xr:uid="{00000000-0005-0000-0000-0000A8010000}"/>
    <cellStyle name="SAPBEXHLevel2X 7" xfId="330" xr:uid="{00000000-0005-0000-0000-0000A9010000}"/>
    <cellStyle name="SAPBEXHLevel3" xfId="39" xr:uid="{00000000-0005-0000-0000-0000AA010000}"/>
    <cellStyle name="SAPBEXHLevel3 2" xfId="40" xr:uid="{00000000-0005-0000-0000-0000AB010000}"/>
    <cellStyle name="SAPBEXHLevel3 3" xfId="331" xr:uid="{00000000-0005-0000-0000-0000AC010000}"/>
    <cellStyle name="SAPBEXHLevel3 3 2" xfId="332" xr:uid="{00000000-0005-0000-0000-0000AD010000}"/>
    <cellStyle name="SAPBEXHLevel3 4" xfId="333" xr:uid="{00000000-0005-0000-0000-0000AE010000}"/>
    <cellStyle name="SAPBEXHLevel3 5" xfId="334" xr:uid="{00000000-0005-0000-0000-0000AF010000}"/>
    <cellStyle name="SAPBEXHLevel3 5 2" xfId="335" xr:uid="{00000000-0005-0000-0000-0000B0010000}"/>
    <cellStyle name="SAPBEXHLevel3 6" xfId="336" xr:uid="{00000000-0005-0000-0000-0000B1010000}"/>
    <cellStyle name="SAPBEXHLevel3 6 2" xfId="337" xr:uid="{00000000-0005-0000-0000-0000B2010000}"/>
    <cellStyle name="SAPBEXHLevel3 7" xfId="338" xr:uid="{00000000-0005-0000-0000-0000B3010000}"/>
    <cellStyle name="SAPBEXHLevel3 7 2" xfId="339" xr:uid="{00000000-0005-0000-0000-0000B4010000}"/>
    <cellStyle name="SAPBEXHLevel3X" xfId="340" xr:uid="{00000000-0005-0000-0000-0000B5010000}"/>
    <cellStyle name="SAPBEXHLevel3X 2" xfId="341" xr:uid="{00000000-0005-0000-0000-0000B6010000}"/>
    <cellStyle name="SAPBEXHLevel3X 3" xfId="342" xr:uid="{00000000-0005-0000-0000-0000B7010000}"/>
    <cellStyle name="SAPBEXHLevel3X 4" xfId="343" xr:uid="{00000000-0005-0000-0000-0000B8010000}"/>
    <cellStyle name="SAPBEXHLevel3X 5" xfId="344" xr:uid="{00000000-0005-0000-0000-0000B9010000}"/>
    <cellStyle name="SAPBEXHLevel3X 5 2" xfId="345" xr:uid="{00000000-0005-0000-0000-0000BA010000}"/>
    <cellStyle name="SAPBEXHLevel3X 6" xfId="346" xr:uid="{00000000-0005-0000-0000-0000BB010000}"/>
    <cellStyle name="SAPBEXHLevel3X 6 2" xfId="347" xr:uid="{00000000-0005-0000-0000-0000BC010000}"/>
    <cellStyle name="SAPBEXHLevel3X 7" xfId="348" xr:uid="{00000000-0005-0000-0000-0000BD010000}"/>
    <cellStyle name="SAPBEXresData" xfId="349" xr:uid="{00000000-0005-0000-0000-0000BE010000}"/>
    <cellStyle name="SAPBEXresDataEmph" xfId="350" xr:uid="{00000000-0005-0000-0000-0000BF010000}"/>
    <cellStyle name="SAPBEXresItem" xfId="351" xr:uid="{00000000-0005-0000-0000-0000C0010000}"/>
    <cellStyle name="SAPBEXresItemX" xfId="352" xr:uid="{00000000-0005-0000-0000-0000C1010000}"/>
    <cellStyle name="SAPBEXstdData" xfId="41" xr:uid="{00000000-0005-0000-0000-0000C2010000}"/>
    <cellStyle name="SAPBEXstdData 2" xfId="353" xr:uid="{00000000-0005-0000-0000-0000C3010000}"/>
    <cellStyle name="SAPBEXstdData 2 2" xfId="354" xr:uid="{00000000-0005-0000-0000-0000C4010000}"/>
    <cellStyle name="SAPBEXstdData 3" xfId="355" xr:uid="{00000000-0005-0000-0000-0000C5010000}"/>
    <cellStyle name="SAPBEXstdData_FX_effect_Mobile_Q4_2008" xfId="356" xr:uid="{00000000-0005-0000-0000-0000C6010000}"/>
    <cellStyle name="SAPBEXstdDataEmph" xfId="357" xr:uid="{00000000-0005-0000-0000-0000C7010000}"/>
    <cellStyle name="SAPBEXstdItem" xfId="42" xr:uid="{00000000-0005-0000-0000-0000C8010000}"/>
    <cellStyle name="SAPBEXstdItem 2" xfId="358" xr:uid="{00000000-0005-0000-0000-0000C9010000}"/>
    <cellStyle name="SAPBEXstdItem 2 2" xfId="359" xr:uid="{00000000-0005-0000-0000-0000CA010000}"/>
    <cellStyle name="SAPBEXstdItem 2 3" xfId="360" xr:uid="{00000000-0005-0000-0000-0000CB010000}"/>
    <cellStyle name="SAPBEXstdItem 3" xfId="361" xr:uid="{00000000-0005-0000-0000-0000CC010000}"/>
    <cellStyle name="SAPBEXstdItem 3 2" xfId="362" xr:uid="{00000000-0005-0000-0000-0000CD010000}"/>
    <cellStyle name="SAPBEXstdItem 4" xfId="363" xr:uid="{00000000-0005-0000-0000-0000CE010000}"/>
    <cellStyle name="SAPBEXstdItem 5" xfId="364" xr:uid="{00000000-0005-0000-0000-0000CF010000}"/>
    <cellStyle name="SAPBEXstdItem 5 2" xfId="365" xr:uid="{00000000-0005-0000-0000-0000D0010000}"/>
    <cellStyle name="SAPBEXstdItem 6" xfId="366" xr:uid="{00000000-0005-0000-0000-0000D1010000}"/>
    <cellStyle name="SAPBEXstdItem 6 2" xfId="367" xr:uid="{00000000-0005-0000-0000-0000D2010000}"/>
    <cellStyle name="SAPBEXstdItemX" xfId="43" xr:uid="{00000000-0005-0000-0000-0000D3010000}"/>
    <cellStyle name="SAPBEXstdItemX 2" xfId="368" xr:uid="{00000000-0005-0000-0000-0000D4010000}"/>
    <cellStyle name="SAPBEXstdItemX 2 2" xfId="369" xr:uid="{00000000-0005-0000-0000-0000D5010000}"/>
    <cellStyle name="SAPBEXstdItemX 3" xfId="370" xr:uid="{00000000-0005-0000-0000-0000D6010000}"/>
    <cellStyle name="SAPBEXstdItemX 3 2" xfId="371" xr:uid="{00000000-0005-0000-0000-0000D7010000}"/>
    <cellStyle name="SAPBEXstdItemX 4" xfId="372" xr:uid="{00000000-0005-0000-0000-0000D8010000}"/>
    <cellStyle name="SAPBEXstdItemX 5" xfId="373" xr:uid="{00000000-0005-0000-0000-0000D9010000}"/>
    <cellStyle name="SAPBEXstdItemX 5 2" xfId="374" xr:uid="{00000000-0005-0000-0000-0000DA010000}"/>
    <cellStyle name="SAPBEXstdItemX 6" xfId="375" xr:uid="{00000000-0005-0000-0000-0000DB010000}"/>
    <cellStyle name="SAPBEXstdItemX 6 2" xfId="376" xr:uid="{00000000-0005-0000-0000-0000DC010000}"/>
    <cellStyle name="SAPBEXtitle" xfId="377" xr:uid="{00000000-0005-0000-0000-0000DD010000}"/>
    <cellStyle name="SAPBEXtitle 2" xfId="378" xr:uid="{00000000-0005-0000-0000-0000DE010000}"/>
    <cellStyle name="SAPBEXtitle 3" xfId="379" xr:uid="{00000000-0005-0000-0000-0000DF010000}"/>
    <cellStyle name="SAPBEXtitle 4" xfId="380" xr:uid="{00000000-0005-0000-0000-0000E0010000}"/>
    <cellStyle name="SAPBEXtitle 5" xfId="381" xr:uid="{00000000-0005-0000-0000-0000E1010000}"/>
    <cellStyle name="SAPBEXtitle 5 2" xfId="382" xr:uid="{00000000-0005-0000-0000-0000E2010000}"/>
    <cellStyle name="SAPBEXtitle 6" xfId="383" xr:uid="{00000000-0005-0000-0000-0000E3010000}"/>
    <cellStyle name="SAPBEXtitle 6 2" xfId="384" xr:uid="{00000000-0005-0000-0000-0000E4010000}"/>
    <cellStyle name="SAPBEXtitle 7" xfId="385" xr:uid="{00000000-0005-0000-0000-0000E5010000}"/>
    <cellStyle name="SAPBEXundefined" xfId="386" xr:uid="{00000000-0005-0000-0000-0000E6010000}"/>
    <cellStyle name="SAPError" xfId="387" xr:uid="{00000000-0005-0000-0000-0000E7010000}"/>
    <cellStyle name="SAPError 2" xfId="388" xr:uid="{00000000-0005-0000-0000-0000E8010000}"/>
    <cellStyle name="SAPKey" xfId="389" xr:uid="{00000000-0005-0000-0000-0000E9010000}"/>
    <cellStyle name="SAPKey 2" xfId="390" xr:uid="{00000000-0005-0000-0000-0000EA010000}"/>
    <cellStyle name="SAPLocked" xfId="391" xr:uid="{00000000-0005-0000-0000-0000EB010000}"/>
    <cellStyle name="SAPLocked 2" xfId="392" xr:uid="{00000000-0005-0000-0000-0000EC010000}"/>
    <cellStyle name="SAPMemberCell" xfId="754" xr:uid="{00000000-0005-0000-0000-0000ED010000}"/>
    <cellStyle name="SAPOutput" xfId="393" xr:uid="{00000000-0005-0000-0000-0000EE010000}"/>
    <cellStyle name="SAPOutput 2" xfId="394" xr:uid="{00000000-0005-0000-0000-0000EF010000}"/>
    <cellStyle name="SAPSpace" xfId="395" xr:uid="{00000000-0005-0000-0000-0000F0010000}"/>
    <cellStyle name="SAPSpace 2" xfId="396" xr:uid="{00000000-0005-0000-0000-0000F1010000}"/>
    <cellStyle name="SAPText" xfId="397" xr:uid="{00000000-0005-0000-0000-0000F2010000}"/>
    <cellStyle name="SAPText 2" xfId="398" xr:uid="{00000000-0005-0000-0000-0000F3010000}"/>
    <cellStyle name="SAPUnLocked" xfId="399" xr:uid="{00000000-0005-0000-0000-0000F4010000}"/>
    <cellStyle name="SAPUnLocked 2" xfId="400" xr:uid="{00000000-0005-0000-0000-0000F5010000}"/>
    <cellStyle name="Schlecht 2" xfId="401" xr:uid="{00000000-0005-0000-0000-0000F6010000}"/>
    <cellStyle name="SEM-BPS-total" xfId="402" xr:uid="{00000000-0005-0000-0000-0000F7010000}"/>
    <cellStyle name="Standard" xfId="0" builtinId="0"/>
    <cellStyle name="Standard 10" xfId="403" xr:uid="{00000000-0005-0000-0000-0000F9010000}"/>
    <cellStyle name="Standard 100" xfId="404" xr:uid="{00000000-0005-0000-0000-0000FA010000}"/>
    <cellStyle name="Standard 100 2" xfId="405" xr:uid="{00000000-0005-0000-0000-0000FB010000}"/>
    <cellStyle name="Standard 101" xfId="406" xr:uid="{00000000-0005-0000-0000-0000FC010000}"/>
    <cellStyle name="Standard 101 2" xfId="407" xr:uid="{00000000-0005-0000-0000-0000FD010000}"/>
    <cellStyle name="Standard 102" xfId="408" xr:uid="{00000000-0005-0000-0000-0000FE010000}"/>
    <cellStyle name="Standard 103" xfId="409" xr:uid="{00000000-0005-0000-0000-0000FF010000}"/>
    <cellStyle name="Standard 103 2" xfId="410" xr:uid="{00000000-0005-0000-0000-000000020000}"/>
    <cellStyle name="Standard 104" xfId="755" xr:uid="{00000000-0005-0000-0000-000001020000}"/>
    <cellStyle name="Standard 105" xfId="758" xr:uid="{00000000-0005-0000-0000-000002020000}"/>
    <cellStyle name="Standard 105 2" xfId="762" xr:uid="{00000000-0005-0000-0000-000003020000}"/>
    <cellStyle name="Standard 11" xfId="411" xr:uid="{00000000-0005-0000-0000-000004020000}"/>
    <cellStyle name="Standard 12" xfId="412" xr:uid="{00000000-0005-0000-0000-000005020000}"/>
    <cellStyle name="Standard 13" xfId="413" xr:uid="{00000000-0005-0000-0000-000006020000}"/>
    <cellStyle name="Standard 14" xfId="414" xr:uid="{00000000-0005-0000-0000-000007020000}"/>
    <cellStyle name="Standard 14 2" xfId="415" xr:uid="{00000000-0005-0000-0000-000008020000}"/>
    <cellStyle name="Standard 15" xfId="416" xr:uid="{00000000-0005-0000-0000-000009020000}"/>
    <cellStyle name="Standard 15 2" xfId="417" xr:uid="{00000000-0005-0000-0000-00000A020000}"/>
    <cellStyle name="Standard 16" xfId="418" xr:uid="{00000000-0005-0000-0000-00000B020000}"/>
    <cellStyle name="Standard 16 2" xfId="419" xr:uid="{00000000-0005-0000-0000-00000C020000}"/>
    <cellStyle name="Standard 17" xfId="420" xr:uid="{00000000-0005-0000-0000-00000D020000}"/>
    <cellStyle name="Standard 17 2" xfId="421" xr:uid="{00000000-0005-0000-0000-00000E020000}"/>
    <cellStyle name="Standard 18" xfId="422" xr:uid="{00000000-0005-0000-0000-00000F020000}"/>
    <cellStyle name="Standard 19" xfId="423" xr:uid="{00000000-0005-0000-0000-000010020000}"/>
    <cellStyle name="Standard 2" xfId="4" xr:uid="{00000000-0005-0000-0000-000011020000}"/>
    <cellStyle name="Standard 2 10" xfId="424" xr:uid="{00000000-0005-0000-0000-000012020000}"/>
    <cellStyle name="Standard 2 11" xfId="425" xr:uid="{00000000-0005-0000-0000-000013020000}"/>
    <cellStyle name="Standard 2 12" xfId="426" xr:uid="{00000000-0005-0000-0000-000014020000}"/>
    <cellStyle name="Standard 2 13" xfId="427" xr:uid="{00000000-0005-0000-0000-000015020000}"/>
    <cellStyle name="Standard 2 14" xfId="428" xr:uid="{00000000-0005-0000-0000-000016020000}"/>
    <cellStyle name="Standard 2 15" xfId="429" xr:uid="{00000000-0005-0000-0000-000017020000}"/>
    <cellStyle name="Standard 2 16" xfId="763" xr:uid="{00000000-0005-0000-0000-000018020000}"/>
    <cellStyle name="Standard 2 2" xfId="6" xr:uid="{00000000-0005-0000-0000-000019020000}"/>
    <cellStyle name="Standard 2 3" xfId="430" xr:uid="{00000000-0005-0000-0000-00001A020000}"/>
    <cellStyle name="Standard 2 4" xfId="431" xr:uid="{00000000-0005-0000-0000-00001B020000}"/>
    <cellStyle name="Standard 2 5" xfId="432" xr:uid="{00000000-0005-0000-0000-00001C020000}"/>
    <cellStyle name="Standard 2 6" xfId="433" xr:uid="{00000000-0005-0000-0000-00001D020000}"/>
    <cellStyle name="Standard 2 7" xfId="434" xr:uid="{00000000-0005-0000-0000-00001E020000}"/>
    <cellStyle name="Standard 2 8" xfId="435" xr:uid="{00000000-0005-0000-0000-00001F020000}"/>
    <cellStyle name="Standard 2 9" xfId="436" xr:uid="{00000000-0005-0000-0000-000020020000}"/>
    <cellStyle name="Standard 2 9 2" xfId="437" xr:uid="{00000000-0005-0000-0000-000021020000}"/>
    <cellStyle name="Standard 2_MAG QUARTERLY Q3-2009_mit_fx_office2003" xfId="438" xr:uid="{00000000-0005-0000-0000-000022020000}"/>
    <cellStyle name="Standard 20" xfId="439" xr:uid="{00000000-0005-0000-0000-000023020000}"/>
    <cellStyle name="Standard 20 2" xfId="440" xr:uid="{00000000-0005-0000-0000-000024020000}"/>
    <cellStyle name="Standard 21" xfId="441" xr:uid="{00000000-0005-0000-0000-000025020000}"/>
    <cellStyle name="Standard 21 2" xfId="442" xr:uid="{00000000-0005-0000-0000-000026020000}"/>
    <cellStyle name="Standard 22" xfId="443" xr:uid="{00000000-0005-0000-0000-000027020000}"/>
    <cellStyle name="Standard 22 2" xfId="444" xr:uid="{00000000-0005-0000-0000-000028020000}"/>
    <cellStyle name="Standard 23" xfId="445" xr:uid="{00000000-0005-0000-0000-000029020000}"/>
    <cellStyle name="Standard 23 2" xfId="446" xr:uid="{00000000-0005-0000-0000-00002A020000}"/>
    <cellStyle name="Standard 24" xfId="447" xr:uid="{00000000-0005-0000-0000-00002B020000}"/>
    <cellStyle name="Standard 24 2" xfId="448" xr:uid="{00000000-0005-0000-0000-00002C020000}"/>
    <cellStyle name="Standard 25" xfId="449" xr:uid="{00000000-0005-0000-0000-00002D020000}"/>
    <cellStyle name="Standard 25 2" xfId="450" xr:uid="{00000000-0005-0000-0000-00002E020000}"/>
    <cellStyle name="Standard 26" xfId="451" xr:uid="{00000000-0005-0000-0000-00002F020000}"/>
    <cellStyle name="Standard 26 2" xfId="452" xr:uid="{00000000-0005-0000-0000-000030020000}"/>
    <cellStyle name="Standard 27" xfId="453" xr:uid="{00000000-0005-0000-0000-000031020000}"/>
    <cellStyle name="Standard 27 2" xfId="454" xr:uid="{00000000-0005-0000-0000-000032020000}"/>
    <cellStyle name="Standard 28" xfId="455" xr:uid="{00000000-0005-0000-0000-000033020000}"/>
    <cellStyle name="Standard 28 2" xfId="456" xr:uid="{00000000-0005-0000-0000-000034020000}"/>
    <cellStyle name="Standard 29" xfId="457" xr:uid="{00000000-0005-0000-0000-000035020000}"/>
    <cellStyle name="Standard 29 2" xfId="458" xr:uid="{00000000-0005-0000-0000-000036020000}"/>
    <cellStyle name="Standard 3" xfId="44" xr:uid="{00000000-0005-0000-0000-000037020000}"/>
    <cellStyle name="Standard 3 2" xfId="459" xr:uid="{00000000-0005-0000-0000-000038020000}"/>
    <cellStyle name="Standard 3 2 2" xfId="460" xr:uid="{00000000-0005-0000-0000-000039020000}"/>
    <cellStyle name="Standard 3 3" xfId="461" xr:uid="{00000000-0005-0000-0000-00003A020000}"/>
    <cellStyle name="Standard 3 4" xfId="462" xr:uid="{00000000-0005-0000-0000-00003B020000}"/>
    <cellStyle name="Standard 3 5" xfId="463" xr:uid="{00000000-0005-0000-0000-00003C020000}"/>
    <cellStyle name="Standard 30" xfId="464" xr:uid="{00000000-0005-0000-0000-00003D020000}"/>
    <cellStyle name="Standard 30 2" xfId="465" xr:uid="{00000000-0005-0000-0000-00003E020000}"/>
    <cellStyle name="Standard 31" xfId="466" xr:uid="{00000000-0005-0000-0000-00003F020000}"/>
    <cellStyle name="Standard 31 2" xfId="467" xr:uid="{00000000-0005-0000-0000-000040020000}"/>
    <cellStyle name="Standard 32" xfId="468" xr:uid="{00000000-0005-0000-0000-000041020000}"/>
    <cellStyle name="Standard 32 2" xfId="469" xr:uid="{00000000-0005-0000-0000-000042020000}"/>
    <cellStyle name="Standard 33" xfId="470" xr:uid="{00000000-0005-0000-0000-000043020000}"/>
    <cellStyle name="Standard 33 2" xfId="471" xr:uid="{00000000-0005-0000-0000-000044020000}"/>
    <cellStyle name="Standard 34" xfId="472" xr:uid="{00000000-0005-0000-0000-000045020000}"/>
    <cellStyle name="Standard 34 2" xfId="473" xr:uid="{00000000-0005-0000-0000-000046020000}"/>
    <cellStyle name="Standard 35" xfId="474" xr:uid="{00000000-0005-0000-0000-000047020000}"/>
    <cellStyle name="Standard 35 2" xfId="475" xr:uid="{00000000-0005-0000-0000-000048020000}"/>
    <cellStyle name="Standard 36" xfId="476" xr:uid="{00000000-0005-0000-0000-000049020000}"/>
    <cellStyle name="Standard 36 2" xfId="477" xr:uid="{00000000-0005-0000-0000-00004A020000}"/>
    <cellStyle name="Standard 37" xfId="478" xr:uid="{00000000-0005-0000-0000-00004B020000}"/>
    <cellStyle name="Standard 37 2" xfId="479" xr:uid="{00000000-0005-0000-0000-00004C020000}"/>
    <cellStyle name="Standard 38" xfId="480" xr:uid="{00000000-0005-0000-0000-00004D020000}"/>
    <cellStyle name="Standard 38 2" xfId="481" xr:uid="{00000000-0005-0000-0000-00004E020000}"/>
    <cellStyle name="Standard 39" xfId="482" xr:uid="{00000000-0005-0000-0000-00004F020000}"/>
    <cellStyle name="Standard 39 2" xfId="483" xr:uid="{00000000-0005-0000-0000-000050020000}"/>
    <cellStyle name="Standard 4" xfId="47" xr:uid="{00000000-0005-0000-0000-000051020000}"/>
    <cellStyle name="Standard 4 2" xfId="484" xr:uid="{00000000-0005-0000-0000-000052020000}"/>
    <cellStyle name="Standard 4 3" xfId="485" xr:uid="{00000000-0005-0000-0000-000053020000}"/>
    <cellStyle name="Standard 4 4" xfId="486" xr:uid="{00000000-0005-0000-0000-000054020000}"/>
    <cellStyle name="Standard 4 5" xfId="487" xr:uid="{00000000-0005-0000-0000-000055020000}"/>
    <cellStyle name="Standard 4 6" xfId="698" xr:uid="{00000000-0005-0000-0000-000056020000}"/>
    <cellStyle name="Standard 40" xfId="488" xr:uid="{00000000-0005-0000-0000-000057020000}"/>
    <cellStyle name="Standard 40 2" xfId="489" xr:uid="{00000000-0005-0000-0000-000058020000}"/>
    <cellStyle name="Standard 41" xfId="490" xr:uid="{00000000-0005-0000-0000-000059020000}"/>
    <cellStyle name="Standard 41 2" xfId="491" xr:uid="{00000000-0005-0000-0000-00005A020000}"/>
    <cellStyle name="Standard 42" xfId="492" xr:uid="{00000000-0005-0000-0000-00005B020000}"/>
    <cellStyle name="Standard 42 2" xfId="493" xr:uid="{00000000-0005-0000-0000-00005C020000}"/>
    <cellStyle name="Standard 43" xfId="494" xr:uid="{00000000-0005-0000-0000-00005D020000}"/>
    <cellStyle name="Standard 43 2" xfId="495" xr:uid="{00000000-0005-0000-0000-00005E020000}"/>
    <cellStyle name="Standard 44" xfId="496" xr:uid="{00000000-0005-0000-0000-00005F020000}"/>
    <cellStyle name="Standard 44 2" xfId="497" xr:uid="{00000000-0005-0000-0000-000060020000}"/>
    <cellStyle name="Standard 45" xfId="498" xr:uid="{00000000-0005-0000-0000-000061020000}"/>
    <cellStyle name="Standard 45 2" xfId="499" xr:uid="{00000000-0005-0000-0000-000062020000}"/>
    <cellStyle name="Standard 46" xfId="500" xr:uid="{00000000-0005-0000-0000-000063020000}"/>
    <cellStyle name="Standard 46 2" xfId="501" xr:uid="{00000000-0005-0000-0000-000064020000}"/>
    <cellStyle name="Standard 47" xfId="502" xr:uid="{00000000-0005-0000-0000-000065020000}"/>
    <cellStyle name="Standard 47 2" xfId="503" xr:uid="{00000000-0005-0000-0000-000066020000}"/>
    <cellStyle name="Standard 48" xfId="504" xr:uid="{00000000-0005-0000-0000-000067020000}"/>
    <cellStyle name="Standard 48 2" xfId="505" xr:uid="{00000000-0005-0000-0000-000068020000}"/>
    <cellStyle name="Standard 49" xfId="506" xr:uid="{00000000-0005-0000-0000-000069020000}"/>
    <cellStyle name="Standard 49 2" xfId="507" xr:uid="{00000000-0005-0000-0000-00006A020000}"/>
    <cellStyle name="Standard 5" xfId="508" xr:uid="{00000000-0005-0000-0000-00006B020000}"/>
    <cellStyle name="Standard 5 10" xfId="509" xr:uid="{00000000-0005-0000-0000-00006C020000}"/>
    <cellStyle name="Standard 5 11" xfId="510" xr:uid="{00000000-0005-0000-0000-00006D020000}"/>
    <cellStyle name="Standard 5 12" xfId="511" xr:uid="{00000000-0005-0000-0000-00006E020000}"/>
    <cellStyle name="Standard 5 13" xfId="512" xr:uid="{00000000-0005-0000-0000-00006F020000}"/>
    <cellStyle name="Standard 5 14" xfId="513" xr:uid="{00000000-0005-0000-0000-000070020000}"/>
    <cellStyle name="Standard 5 15" xfId="514" xr:uid="{00000000-0005-0000-0000-000071020000}"/>
    <cellStyle name="Standard 5 16" xfId="515" xr:uid="{00000000-0005-0000-0000-000072020000}"/>
    <cellStyle name="Standard 5 2" xfId="516" xr:uid="{00000000-0005-0000-0000-000073020000}"/>
    <cellStyle name="Standard 5 3" xfId="517" xr:uid="{00000000-0005-0000-0000-000074020000}"/>
    <cellStyle name="Standard 5 4" xfId="518" xr:uid="{00000000-0005-0000-0000-000075020000}"/>
    <cellStyle name="Standard 5 5" xfId="519" xr:uid="{00000000-0005-0000-0000-000076020000}"/>
    <cellStyle name="Standard 5 6" xfId="520" xr:uid="{00000000-0005-0000-0000-000077020000}"/>
    <cellStyle name="Standard 5 7" xfId="521" xr:uid="{00000000-0005-0000-0000-000078020000}"/>
    <cellStyle name="Standard 5 8" xfId="522" xr:uid="{00000000-0005-0000-0000-000079020000}"/>
    <cellStyle name="Standard 5 9" xfId="523" xr:uid="{00000000-0005-0000-0000-00007A020000}"/>
    <cellStyle name="Standard 50" xfId="524" xr:uid="{00000000-0005-0000-0000-00007B020000}"/>
    <cellStyle name="Standard 50 2" xfId="525" xr:uid="{00000000-0005-0000-0000-00007C020000}"/>
    <cellStyle name="Standard 51" xfId="526" xr:uid="{00000000-0005-0000-0000-00007D020000}"/>
    <cellStyle name="Standard 51 2" xfId="527" xr:uid="{00000000-0005-0000-0000-00007E020000}"/>
    <cellStyle name="Standard 52" xfId="528" xr:uid="{00000000-0005-0000-0000-00007F020000}"/>
    <cellStyle name="Standard 52 2" xfId="529" xr:uid="{00000000-0005-0000-0000-000080020000}"/>
    <cellStyle name="Standard 53" xfId="530" xr:uid="{00000000-0005-0000-0000-000081020000}"/>
    <cellStyle name="Standard 53 2" xfId="531" xr:uid="{00000000-0005-0000-0000-000082020000}"/>
    <cellStyle name="Standard 54" xfId="532" xr:uid="{00000000-0005-0000-0000-000083020000}"/>
    <cellStyle name="Standard 54 2" xfId="533" xr:uid="{00000000-0005-0000-0000-000084020000}"/>
    <cellStyle name="Standard 55" xfId="534" xr:uid="{00000000-0005-0000-0000-000085020000}"/>
    <cellStyle name="Standard 55 2" xfId="535" xr:uid="{00000000-0005-0000-0000-000086020000}"/>
    <cellStyle name="Standard 56" xfId="536" xr:uid="{00000000-0005-0000-0000-000087020000}"/>
    <cellStyle name="Standard 56 2" xfId="537" xr:uid="{00000000-0005-0000-0000-000088020000}"/>
    <cellStyle name="Standard 57" xfId="538" xr:uid="{00000000-0005-0000-0000-000089020000}"/>
    <cellStyle name="Standard 57 2" xfId="539" xr:uid="{00000000-0005-0000-0000-00008A020000}"/>
    <cellStyle name="Standard 58" xfId="540" xr:uid="{00000000-0005-0000-0000-00008B020000}"/>
    <cellStyle name="Standard 58 2" xfId="541" xr:uid="{00000000-0005-0000-0000-00008C020000}"/>
    <cellStyle name="Standard 59" xfId="542" xr:uid="{00000000-0005-0000-0000-00008D020000}"/>
    <cellStyle name="Standard 59 2" xfId="543" xr:uid="{00000000-0005-0000-0000-00008E020000}"/>
    <cellStyle name="Standard 6" xfId="544" xr:uid="{00000000-0005-0000-0000-00008F020000}"/>
    <cellStyle name="Standard 6 2" xfId="545" xr:uid="{00000000-0005-0000-0000-000090020000}"/>
    <cellStyle name="Standard 6 3" xfId="546" xr:uid="{00000000-0005-0000-0000-000091020000}"/>
    <cellStyle name="Standard 60" xfId="547" xr:uid="{00000000-0005-0000-0000-000092020000}"/>
    <cellStyle name="Standard 60 2" xfId="548" xr:uid="{00000000-0005-0000-0000-000093020000}"/>
    <cellStyle name="Standard 61" xfId="549" xr:uid="{00000000-0005-0000-0000-000094020000}"/>
    <cellStyle name="Standard 61 2" xfId="550" xr:uid="{00000000-0005-0000-0000-000095020000}"/>
    <cellStyle name="Standard 62" xfId="551" xr:uid="{00000000-0005-0000-0000-000096020000}"/>
    <cellStyle name="Standard 62 2" xfId="552" xr:uid="{00000000-0005-0000-0000-000097020000}"/>
    <cellStyle name="Standard 63" xfId="553" xr:uid="{00000000-0005-0000-0000-000098020000}"/>
    <cellStyle name="Standard 63 2" xfId="554" xr:uid="{00000000-0005-0000-0000-000099020000}"/>
    <cellStyle name="Standard 64" xfId="555" xr:uid="{00000000-0005-0000-0000-00009A020000}"/>
    <cellStyle name="Standard 64 2" xfId="556" xr:uid="{00000000-0005-0000-0000-00009B020000}"/>
    <cellStyle name="Standard 65" xfId="557" xr:uid="{00000000-0005-0000-0000-00009C020000}"/>
    <cellStyle name="Standard 65 2" xfId="558" xr:uid="{00000000-0005-0000-0000-00009D020000}"/>
    <cellStyle name="Standard 66" xfId="559" xr:uid="{00000000-0005-0000-0000-00009E020000}"/>
    <cellStyle name="Standard 66 2" xfId="560" xr:uid="{00000000-0005-0000-0000-00009F020000}"/>
    <cellStyle name="Standard 67" xfId="561" xr:uid="{00000000-0005-0000-0000-0000A0020000}"/>
    <cellStyle name="Standard 67 2" xfId="562" xr:uid="{00000000-0005-0000-0000-0000A1020000}"/>
    <cellStyle name="Standard 68" xfId="563" xr:uid="{00000000-0005-0000-0000-0000A2020000}"/>
    <cellStyle name="Standard 68 2" xfId="564" xr:uid="{00000000-0005-0000-0000-0000A3020000}"/>
    <cellStyle name="Standard 69" xfId="565" xr:uid="{00000000-0005-0000-0000-0000A4020000}"/>
    <cellStyle name="Standard 69 2" xfId="566" xr:uid="{00000000-0005-0000-0000-0000A5020000}"/>
    <cellStyle name="Standard 7" xfId="567" xr:uid="{00000000-0005-0000-0000-0000A6020000}"/>
    <cellStyle name="Standard 70" xfId="568" xr:uid="{00000000-0005-0000-0000-0000A7020000}"/>
    <cellStyle name="Standard 70 2" xfId="569" xr:uid="{00000000-0005-0000-0000-0000A8020000}"/>
    <cellStyle name="Standard 71" xfId="570" xr:uid="{00000000-0005-0000-0000-0000A9020000}"/>
    <cellStyle name="Standard 71 2" xfId="571" xr:uid="{00000000-0005-0000-0000-0000AA020000}"/>
    <cellStyle name="Standard 72" xfId="572" xr:uid="{00000000-0005-0000-0000-0000AB020000}"/>
    <cellStyle name="Standard 72 2" xfId="573" xr:uid="{00000000-0005-0000-0000-0000AC020000}"/>
    <cellStyle name="Standard 73" xfId="574" xr:uid="{00000000-0005-0000-0000-0000AD020000}"/>
    <cellStyle name="Standard 73 2" xfId="575" xr:uid="{00000000-0005-0000-0000-0000AE020000}"/>
    <cellStyle name="Standard 74" xfId="576" xr:uid="{00000000-0005-0000-0000-0000AF020000}"/>
    <cellStyle name="Standard 74 2" xfId="577" xr:uid="{00000000-0005-0000-0000-0000B0020000}"/>
    <cellStyle name="Standard 75" xfId="578" xr:uid="{00000000-0005-0000-0000-0000B1020000}"/>
    <cellStyle name="Standard 75 2" xfId="579" xr:uid="{00000000-0005-0000-0000-0000B2020000}"/>
    <cellStyle name="Standard 76" xfId="580" xr:uid="{00000000-0005-0000-0000-0000B3020000}"/>
    <cellStyle name="Standard 76 2" xfId="581" xr:uid="{00000000-0005-0000-0000-0000B4020000}"/>
    <cellStyle name="Standard 77" xfId="582" xr:uid="{00000000-0005-0000-0000-0000B5020000}"/>
    <cellStyle name="Standard 77 2" xfId="583" xr:uid="{00000000-0005-0000-0000-0000B6020000}"/>
    <cellStyle name="Standard 78" xfId="584" xr:uid="{00000000-0005-0000-0000-0000B7020000}"/>
    <cellStyle name="Standard 78 2" xfId="585" xr:uid="{00000000-0005-0000-0000-0000B8020000}"/>
    <cellStyle name="Standard 79" xfId="586" xr:uid="{00000000-0005-0000-0000-0000B9020000}"/>
    <cellStyle name="Standard 79 2" xfId="587" xr:uid="{00000000-0005-0000-0000-0000BA020000}"/>
    <cellStyle name="Standard 8" xfId="588" xr:uid="{00000000-0005-0000-0000-0000BB020000}"/>
    <cellStyle name="Standard 8 2" xfId="589" xr:uid="{00000000-0005-0000-0000-0000BC020000}"/>
    <cellStyle name="Standard 80" xfId="590" xr:uid="{00000000-0005-0000-0000-0000BD020000}"/>
    <cellStyle name="Standard 80 2" xfId="591" xr:uid="{00000000-0005-0000-0000-0000BE020000}"/>
    <cellStyle name="Standard 81" xfId="592" xr:uid="{00000000-0005-0000-0000-0000BF020000}"/>
    <cellStyle name="Standard 81 2" xfId="593" xr:uid="{00000000-0005-0000-0000-0000C0020000}"/>
    <cellStyle name="Standard 82" xfId="594" xr:uid="{00000000-0005-0000-0000-0000C1020000}"/>
    <cellStyle name="Standard 82 2" xfId="595" xr:uid="{00000000-0005-0000-0000-0000C2020000}"/>
    <cellStyle name="Standard 83" xfId="596" xr:uid="{00000000-0005-0000-0000-0000C3020000}"/>
    <cellStyle name="Standard 83 2" xfId="597" xr:uid="{00000000-0005-0000-0000-0000C4020000}"/>
    <cellStyle name="Standard 84" xfId="598" xr:uid="{00000000-0005-0000-0000-0000C5020000}"/>
    <cellStyle name="Standard 84 2" xfId="599" xr:uid="{00000000-0005-0000-0000-0000C6020000}"/>
    <cellStyle name="Standard 85" xfId="600" xr:uid="{00000000-0005-0000-0000-0000C7020000}"/>
    <cellStyle name="Standard 85 2" xfId="601" xr:uid="{00000000-0005-0000-0000-0000C8020000}"/>
    <cellStyle name="Standard 86" xfId="602" xr:uid="{00000000-0005-0000-0000-0000C9020000}"/>
    <cellStyle name="Standard 86 2" xfId="603" xr:uid="{00000000-0005-0000-0000-0000CA020000}"/>
    <cellStyle name="Standard 87" xfId="604" xr:uid="{00000000-0005-0000-0000-0000CB020000}"/>
    <cellStyle name="Standard 87 2" xfId="605" xr:uid="{00000000-0005-0000-0000-0000CC020000}"/>
    <cellStyle name="Standard 88" xfId="606" xr:uid="{00000000-0005-0000-0000-0000CD020000}"/>
    <cellStyle name="Standard 88 2" xfId="607" xr:uid="{00000000-0005-0000-0000-0000CE020000}"/>
    <cellStyle name="Standard 89" xfId="608" xr:uid="{00000000-0005-0000-0000-0000CF020000}"/>
    <cellStyle name="Standard 89 2" xfId="609" xr:uid="{00000000-0005-0000-0000-0000D0020000}"/>
    <cellStyle name="Standard 9" xfId="610" xr:uid="{00000000-0005-0000-0000-0000D1020000}"/>
    <cellStyle name="Standard 9 2" xfId="611" xr:uid="{00000000-0005-0000-0000-0000D2020000}"/>
    <cellStyle name="Standard 9 3" xfId="612" xr:uid="{00000000-0005-0000-0000-0000D3020000}"/>
    <cellStyle name="Standard 9 3 2" xfId="744" xr:uid="{00000000-0005-0000-0000-0000D4020000}"/>
    <cellStyle name="Standard 90" xfId="613" xr:uid="{00000000-0005-0000-0000-0000D5020000}"/>
    <cellStyle name="Standard 90 2" xfId="614" xr:uid="{00000000-0005-0000-0000-0000D6020000}"/>
    <cellStyle name="Standard 91" xfId="615" xr:uid="{00000000-0005-0000-0000-0000D7020000}"/>
    <cellStyle name="Standard 91 2" xfId="616" xr:uid="{00000000-0005-0000-0000-0000D8020000}"/>
    <cellStyle name="Standard 92" xfId="617" xr:uid="{00000000-0005-0000-0000-0000D9020000}"/>
    <cellStyle name="Standard 92 2" xfId="618" xr:uid="{00000000-0005-0000-0000-0000DA020000}"/>
    <cellStyle name="Standard 93" xfId="619" xr:uid="{00000000-0005-0000-0000-0000DB020000}"/>
    <cellStyle name="Standard 93 2" xfId="620" xr:uid="{00000000-0005-0000-0000-0000DC020000}"/>
    <cellStyle name="Standard 94" xfId="621" xr:uid="{00000000-0005-0000-0000-0000DD020000}"/>
    <cellStyle name="Standard 94 2" xfId="622" xr:uid="{00000000-0005-0000-0000-0000DE020000}"/>
    <cellStyle name="Standard 95" xfId="623" xr:uid="{00000000-0005-0000-0000-0000DF020000}"/>
    <cellStyle name="Standard 95 2" xfId="624" xr:uid="{00000000-0005-0000-0000-0000E0020000}"/>
    <cellStyle name="Standard 96" xfId="625" xr:uid="{00000000-0005-0000-0000-0000E1020000}"/>
    <cellStyle name="Standard 96 2" xfId="626" xr:uid="{00000000-0005-0000-0000-0000E2020000}"/>
    <cellStyle name="Standard 97" xfId="627" xr:uid="{00000000-0005-0000-0000-0000E3020000}"/>
    <cellStyle name="Standard 97 2" xfId="628" xr:uid="{00000000-0005-0000-0000-0000E4020000}"/>
    <cellStyle name="Standard 98" xfId="629" xr:uid="{00000000-0005-0000-0000-0000E5020000}"/>
    <cellStyle name="Standard 98 2" xfId="630" xr:uid="{00000000-0005-0000-0000-0000E6020000}"/>
    <cellStyle name="Standard 99" xfId="631" xr:uid="{00000000-0005-0000-0000-0000E7020000}"/>
    <cellStyle name="Standard 99 2" xfId="632" xr:uid="{00000000-0005-0000-0000-0000E8020000}"/>
    <cellStyle name="Standard_Investor Relations Model Guidance" xfId="761" xr:uid="{00000000-0005-0000-0000-0000EA020000}"/>
    <cellStyle name="Stil 1" xfId="633" xr:uid="{00000000-0005-0000-0000-0000EB020000}"/>
    <cellStyle name="Stil 1 2" xfId="634" xr:uid="{00000000-0005-0000-0000-0000EC020000}"/>
    <cellStyle name="Stil 1 3" xfId="635" xr:uid="{00000000-0005-0000-0000-0000ED020000}"/>
    <cellStyle name="subhead" xfId="45" xr:uid="{00000000-0005-0000-0000-0000EE020000}"/>
    <cellStyle name="Subtotal" xfId="636" xr:uid="{00000000-0005-0000-0000-0000EF020000}"/>
    <cellStyle name="Summe" xfId="648" xr:uid="{00000000-0005-0000-0000-0000F0020000}"/>
    <cellStyle name="Title" xfId="46" xr:uid="{00000000-0005-0000-0000-0000F1020000}"/>
    <cellStyle name="Title 2" xfId="652" xr:uid="{00000000-0005-0000-0000-0000F2020000}"/>
    <cellStyle name="Überschrift 1 2" xfId="637" xr:uid="{00000000-0005-0000-0000-0000F3020000}"/>
    <cellStyle name="Überschrift 2 2" xfId="638" xr:uid="{00000000-0005-0000-0000-0000F4020000}"/>
    <cellStyle name="Überschrift 3 2" xfId="639" xr:uid="{00000000-0005-0000-0000-0000F5020000}"/>
    <cellStyle name="Überschrift 4 2" xfId="640" xr:uid="{00000000-0005-0000-0000-0000F6020000}"/>
    <cellStyle name="Überschrift1" xfId="641" xr:uid="{00000000-0005-0000-0000-0000F7020000}"/>
    <cellStyle name="Überschrift2" xfId="642" xr:uid="{00000000-0005-0000-0000-0000F8020000}"/>
    <cellStyle name="Überschrift3" xfId="643" xr:uid="{00000000-0005-0000-0000-0000F9020000}"/>
    <cellStyle name="Verknüpfte Zelle 2" xfId="644" xr:uid="{00000000-0005-0000-0000-0000FA020000}"/>
    <cellStyle name="Warnender Text 2" xfId="645" xr:uid="{00000000-0005-0000-0000-0000FB020000}"/>
    <cellStyle name="Zelle überprüfen 2" xfId="646" xr:uid="{00000000-0005-0000-0000-0000FC020000}"/>
    <cellStyle name="Zwischensumme" xfId="647" xr:uid="{00000000-0005-0000-0000-0000FD020000}"/>
  </cellStyles>
  <dxfs count="1">
    <dxf>
      <border>
        <bottom style="thin">
          <color indexed="55"/>
        </bottom>
      </border>
    </dxf>
  </dxfs>
  <tableStyles count="1" defaultTableStyle="TableStyleMedium2" defaultPivotStyle="PivotStyleLight16">
    <tableStyle name="Invisible" pivot="0" table="0" count="0" xr9:uid="{00000000-0011-0000-FFFF-FFFF00000000}"/>
  </tableStyles>
  <colors>
    <mruColors>
      <color rgb="FFEB140A"/>
      <color rgb="FFEF4E23"/>
      <color rgb="FFDA291C"/>
      <color rgb="FFFDC9C4"/>
      <color rgb="FFB90A05"/>
      <color rgb="FFFA8A80"/>
      <color rgb="FFFF372D"/>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microsoft.com/office/2017/06/relationships/rdRichValueTypes" Target="richData/rdRichValueType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5</xdr:row>
      <xdr:rowOff>180975</xdr:rowOff>
    </xdr:from>
    <xdr:to>
      <xdr:col>2</xdr:col>
      <xdr:colOff>733425</xdr:colOff>
      <xdr:row>5</xdr:row>
      <xdr:rowOff>1117220</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66800" y="895350"/>
          <a:ext cx="914400" cy="936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2</v>
    <v>1</v>
  </rv>
</rvData>
</file>

<file path=xl/richData/rdrichvaluestructure.xml><?xml version="1.0" encoding="utf-8"?>
<rvStructures xmlns="http://schemas.microsoft.com/office/spreadsheetml/2017/richdata" count="1">
  <s t="_error">
    <k n="errorType" t="i"/>
    <k n="subType" t="i"/>
  </s>
</rvStructur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Investor.relations@a1.group"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1"/>
    <pageSetUpPr fitToPage="1"/>
  </sheetPr>
  <dimension ref="B2:Q266"/>
  <sheetViews>
    <sheetView showGridLines="0" tabSelected="1" view="pageBreakPreview" zoomScale="50" zoomScaleNormal="55" zoomScaleSheetLayoutView="50" zoomScalePageLayoutView="70" workbookViewId="0">
      <selection activeCell="S13" sqref="S13"/>
    </sheetView>
  </sheetViews>
  <sheetFormatPr baseColWidth="10" defaultColWidth="11" defaultRowHeight="12.75"/>
  <cols>
    <col min="1" max="1" width="2.875" style="2" customWidth="1"/>
    <col min="2" max="2" width="18.875" style="2" customWidth="1"/>
    <col min="3" max="8" width="18.75" style="2" customWidth="1"/>
    <col min="9" max="16384" width="11" style="2"/>
  </cols>
  <sheetData>
    <row r="2" spans="2:12" ht="29.25" customHeight="1">
      <c r="H2" s="186"/>
    </row>
    <row r="3" spans="2:12" ht="29.25" customHeight="1"/>
    <row r="4" spans="2:12" ht="27.75" customHeight="1">
      <c r="B4" s="35" t="s">
        <v>61</v>
      </c>
      <c r="C4" s="35"/>
      <c r="D4" s="36"/>
      <c r="E4" s="36"/>
      <c r="F4" s="36"/>
      <c r="G4" s="36"/>
      <c r="H4" s="514" t="s">
        <v>481</v>
      </c>
    </row>
    <row r="5" spans="2:12" ht="27.75" customHeight="1" thickBot="1">
      <c r="B5" s="35" t="s">
        <v>0</v>
      </c>
      <c r="C5" s="35"/>
      <c r="D5" s="36"/>
      <c r="E5" s="36"/>
      <c r="F5" s="36"/>
      <c r="G5" s="36"/>
      <c r="H5" s="181"/>
    </row>
    <row r="6" spans="2:12" ht="30" thickTop="1">
      <c r="B6" s="178"/>
      <c r="C6" s="178"/>
      <c r="D6" s="178"/>
      <c r="E6" s="178"/>
      <c r="F6" s="178"/>
      <c r="G6" s="178"/>
      <c r="H6" s="179" t="s">
        <v>139</v>
      </c>
      <c r="J6" s="37"/>
      <c r="K6" s="37"/>
      <c r="L6" s="37"/>
    </row>
    <row r="7" spans="2:12" ht="23.25" thickBot="1">
      <c r="B7" s="149" t="s">
        <v>1</v>
      </c>
      <c r="C7" s="150"/>
      <c r="D7" s="150"/>
      <c r="E7" s="150"/>
      <c r="F7" s="150"/>
      <c r="G7" s="150"/>
      <c r="H7" s="167" t="s">
        <v>140</v>
      </c>
      <c r="I7" s="44"/>
      <c r="J7" s="151"/>
      <c r="K7" s="37"/>
      <c r="L7" s="37"/>
    </row>
    <row r="8" spans="2:12" ht="21.75" customHeight="1">
      <c r="B8" s="44"/>
      <c r="C8" s="44"/>
      <c r="D8" s="44"/>
      <c r="E8" s="44"/>
      <c r="F8" s="44"/>
      <c r="G8" s="44"/>
      <c r="H8" s="44"/>
      <c r="I8" s="44"/>
      <c r="J8" s="44"/>
    </row>
    <row r="9" spans="2:12" s="38" customFormat="1" ht="39.950000000000003" hidden="1" customHeight="1">
      <c r="B9" s="152" t="s">
        <v>38</v>
      </c>
      <c r="C9" s="153"/>
      <c r="D9" s="153"/>
      <c r="E9" s="153"/>
      <c r="F9" s="154"/>
      <c r="G9" s="154"/>
      <c r="H9" s="155" t="s">
        <v>39</v>
      </c>
      <c r="I9" s="154"/>
      <c r="J9" s="156"/>
      <c r="K9" s="41"/>
      <c r="L9" s="41"/>
    </row>
    <row r="10" spans="2:12" s="38" customFormat="1" ht="39.950000000000003" customHeight="1">
      <c r="B10" s="158" t="s">
        <v>136</v>
      </c>
      <c r="C10" s="159"/>
      <c r="D10" s="159"/>
      <c r="E10" s="159"/>
      <c r="F10" s="160"/>
      <c r="G10" s="160"/>
      <c r="H10" s="180">
        <v>2</v>
      </c>
      <c r="I10" s="154"/>
      <c r="J10" s="156"/>
      <c r="K10" s="41"/>
      <c r="L10" s="41"/>
    </row>
    <row r="11" spans="2:12" s="38" customFormat="1" ht="39.950000000000003" customHeight="1">
      <c r="B11" s="162" t="s">
        <v>94</v>
      </c>
      <c r="C11" s="159"/>
      <c r="D11" s="159"/>
      <c r="E11" s="159"/>
      <c r="F11" s="160"/>
      <c r="G11" s="160"/>
      <c r="H11" s="163">
        <v>3</v>
      </c>
      <c r="I11" s="154"/>
      <c r="J11" s="156"/>
      <c r="K11" s="41"/>
      <c r="L11" s="41"/>
    </row>
    <row r="12" spans="2:12" s="38" customFormat="1" ht="39.950000000000003" customHeight="1">
      <c r="B12" s="162" t="s">
        <v>181</v>
      </c>
      <c r="C12" s="159"/>
      <c r="D12" s="159"/>
      <c r="E12" s="159"/>
      <c r="F12" s="160"/>
      <c r="G12" s="160"/>
      <c r="H12" s="163">
        <v>4</v>
      </c>
      <c r="I12" s="154"/>
      <c r="J12" s="156"/>
      <c r="K12" s="41"/>
      <c r="L12" s="41"/>
    </row>
    <row r="13" spans="2:12" s="38" customFormat="1" ht="39.950000000000003" customHeight="1">
      <c r="B13" s="162" t="s">
        <v>228</v>
      </c>
      <c r="C13" s="159"/>
      <c r="D13" s="159"/>
      <c r="E13" s="159"/>
      <c r="F13" s="160"/>
      <c r="G13" s="160"/>
      <c r="H13" s="163">
        <v>5</v>
      </c>
      <c r="I13" s="154"/>
      <c r="J13" s="156"/>
      <c r="K13" s="41"/>
      <c r="L13" s="41"/>
    </row>
    <row r="14" spans="2:12" s="38" customFormat="1" ht="39.950000000000003" customHeight="1">
      <c r="B14" s="162" t="s">
        <v>148</v>
      </c>
      <c r="C14" s="159"/>
      <c r="D14" s="159"/>
      <c r="E14" s="159"/>
      <c r="F14" s="160"/>
      <c r="G14" s="160"/>
      <c r="H14" s="163">
        <v>6</v>
      </c>
      <c r="I14" s="154"/>
      <c r="J14" s="156"/>
      <c r="K14" s="41"/>
      <c r="L14" s="41"/>
    </row>
    <row r="15" spans="2:12" s="38" customFormat="1" ht="39.950000000000003" customHeight="1">
      <c r="B15" s="162" t="s">
        <v>160</v>
      </c>
      <c r="C15" s="159"/>
      <c r="D15" s="159"/>
      <c r="E15" s="159"/>
      <c r="F15" s="160"/>
      <c r="G15" s="160"/>
      <c r="H15" s="163">
        <v>7</v>
      </c>
      <c r="I15" s="154"/>
      <c r="J15" s="156"/>
      <c r="K15" s="41"/>
      <c r="L15" s="41"/>
    </row>
    <row r="16" spans="2:12" s="38" customFormat="1" ht="39.950000000000003" customHeight="1">
      <c r="B16" s="162" t="s">
        <v>95</v>
      </c>
      <c r="C16" s="164"/>
      <c r="D16" s="160"/>
      <c r="E16" s="160"/>
      <c r="F16" s="160"/>
      <c r="G16" s="160"/>
      <c r="H16" s="161">
        <v>8</v>
      </c>
      <c r="I16" s="154"/>
      <c r="J16" s="156"/>
      <c r="K16" s="41"/>
      <c r="L16" s="41"/>
    </row>
    <row r="17" spans="2:17" s="38" customFormat="1" ht="39.950000000000003" customHeight="1">
      <c r="B17" s="158" t="s">
        <v>137</v>
      </c>
      <c r="C17" s="160"/>
      <c r="D17" s="160"/>
      <c r="E17" s="160"/>
      <c r="F17" s="160"/>
      <c r="G17" s="160"/>
      <c r="H17" s="165">
        <v>9</v>
      </c>
      <c r="I17" s="154"/>
      <c r="J17" s="156"/>
      <c r="K17" s="41"/>
      <c r="L17" s="41"/>
    </row>
    <row r="18" spans="2:17" s="38" customFormat="1" ht="39.950000000000003" customHeight="1">
      <c r="B18" s="162" t="s">
        <v>116</v>
      </c>
      <c r="C18" s="164"/>
      <c r="D18" s="160"/>
      <c r="E18" s="160"/>
      <c r="F18" s="160"/>
      <c r="G18" s="160"/>
      <c r="H18" s="161">
        <v>10</v>
      </c>
      <c r="I18" s="154"/>
      <c r="J18" s="154"/>
      <c r="K18" s="42"/>
      <c r="L18" s="40"/>
      <c r="M18" s="40"/>
      <c r="N18" s="40"/>
      <c r="O18" s="40"/>
      <c r="P18" s="40"/>
      <c r="Q18" s="43"/>
    </row>
    <row r="19" spans="2:17" s="38" customFormat="1" ht="39.950000000000003" customHeight="1">
      <c r="B19" s="162" t="s">
        <v>265</v>
      </c>
      <c r="C19" s="164"/>
      <c r="D19" s="160"/>
      <c r="E19" s="160"/>
      <c r="F19" s="160"/>
      <c r="G19" s="160"/>
      <c r="H19" s="161">
        <v>11</v>
      </c>
      <c r="I19" s="154"/>
      <c r="J19" s="154"/>
      <c r="K19" s="42"/>
      <c r="L19" s="40"/>
      <c r="M19" s="40"/>
      <c r="N19" s="40"/>
      <c r="O19" s="40"/>
      <c r="P19" s="40"/>
      <c r="Q19" s="43"/>
    </row>
    <row r="20" spans="2:17" s="38" customFormat="1" ht="39.950000000000003" customHeight="1">
      <c r="B20" s="162" t="s">
        <v>309</v>
      </c>
      <c r="C20" s="164"/>
      <c r="D20" s="160"/>
      <c r="E20" s="160"/>
      <c r="F20" s="160"/>
      <c r="G20" s="160"/>
      <c r="H20" s="161">
        <v>12</v>
      </c>
      <c r="I20" s="154"/>
      <c r="J20" s="156"/>
      <c r="K20" s="41"/>
      <c r="L20" s="41"/>
    </row>
    <row r="21" spans="2:17" s="38" customFormat="1" ht="39.950000000000003" customHeight="1">
      <c r="B21" s="162" t="s">
        <v>135</v>
      </c>
      <c r="C21" s="164"/>
      <c r="D21" s="160"/>
      <c r="E21" s="160"/>
      <c r="F21" s="160"/>
      <c r="G21" s="160"/>
      <c r="H21" s="161">
        <v>13</v>
      </c>
      <c r="I21" s="154"/>
      <c r="J21" s="156"/>
      <c r="K21" s="41"/>
      <c r="L21" s="41"/>
    </row>
    <row r="22" spans="2:17" s="38" customFormat="1" ht="39.950000000000003" customHeight="1">
      <c r="B22" s="162" t="s">
        <v>161</v>
      </c>
      <c r="C22" s="164"/>
      <c r="D22" s="160"/>
      <c r="E22" s="160"/>
      <c r="F22" s="160"/>
      <c r="G22" s="160"/>
      <c r="H22" s="161">
        <v>14</v>
      </c>
      <c r="I22" s="154"/>
      <c r="J22" s="156"/>
      <c r="K22" s="41"/>
      <c r="L22" s="41"/>
    </row>
    <row r="23" spans="2:17" ht="39.950000000000003" customHeight="1">
      <c r="B23" s="158" t="s">
        <v>138</v>
      </c>
      <c r="C23" s="160"/>
      <c r="D23" s="160"/>
      <c r="E23" s="160"/>
      <c r="F23" s="160"/>
      <c r="G23" s="160"/>
      <c r="H23" s="166">
        <v>15</v>
      </c>
      <c r="I23" s="44"/>
      <c r="J23" s="44"/>
    </row>
    <row r="24" spans="2:17" ht="39.950000000000003" customHeight="1">
      <c r="B24" s="162" t="s">
        <v>355</v>
      </c>
      <c r="C24" s="160"/>
      <c r="D24" s="160"/>
      <c r="E24" s="160"/>
      <c r="F24" s="160"/>
      <c r="G24" s="160"/>
      <c r="H24" s="160">
        <v>16</v>
      </c>
      <c r="I24" s="44"/>
      <c r="J24" s="44"/>
    </row>
    <row r="25" spans="2:17" s="38" customFormat="1" ht="39.950000000000003" customHeight="1">
      <c r="B25" s="162" t="s">
        <v>362</v>
      </c>
      <c r="C25" s="164"/>
      <c r="D25" s="160"/>
      <c r="E25" s="160"/>
      <c r="F25" s="160"/>
      <c r="G25" s="160"/>
      <c r="H25" s="161">
        <v>17</v>
      </c>
      <c r="I25" s="154"/>
      <c r="J25" s="156"/>
      <c r="K25" s="41"/>
      <c r="L25" s="41"/>
    </row>
    <row r="26" spans="2:17" ht="39.950000000000003" customHeight="1">
      <c r="B26" s="162" t="s">
        <v>118</v>
      </c>
      <c r="C26" s="160"/>
      <c r="D26" s="160"/>
      <c r="E26" s="160"/>
      <c r="F26" s="160"/>
      <c r="G26" s="160"/>
      <c r="H26" s="160">
        <v>18</v>
      </c>
      <c r="I26" s="44"/>
      <c r="J26" s="44"/>
    </row>
    <row r="27" spans="2:17" ht="21" customHeight="1">
      <c r="B27" s="158"/>
      <c r="C27" s="160"/>
      <c r="D27" s="160"/>
      <c r="E27" s="160"/>
      <c r="F27" s="160"/>
      <c r="G27" s="160"/>
      <c r="H27" s="160"/>
      <c r="I27" s="44"/>
      <c r="J27" s="44"/>
    </row>
    <row r="28" spans="2:17" ht="39.950000000000003" customHeight="1">
      <c r="B28" s="158" t="s">
        <v>100</v>
      </c>
      <c r="C28" s="160"/>
      <c r="D28" s="160"/>
      <c r="E28" s="160"/>
      <c r="F28" s="160"/>
      <c r="G28" s="160"/>
      <c r="H28" s="166">
        <v>19</v>
      </c>
      <c r="I28" s="44"/>
      <c r="J28" s="44"/>
    </row>
    <row r="29" spans="2:17" ht="39.950000000000003" customHeight="1">
      <c r="B29" s="39"/>
      <c r="C29" s="44"/>
      <c r="D29" s="44"/>
      <c r="E29" s="44"/>
      <c r="F29" s="44"/>
      <c r="G29" s="44"/>
      <c r="H29" s="44"/>
    </row>
    <row r="30" spans="2:17" ht="15">
      <c r="B30" s="368" t="s">
        <v>6</v>
      </c>
      <c r="C30" s="368"/>
      <c r="D30" s="368"/>
      <c r="E30" s="368"/>
      <c r="F30" s="368"/>
      <c r="G30" s="368"/>
      <c r="H30" s="368"/>
      <c r="I30" s="368"/>
    </row>
    <row r="31" spans="2:17" ht="15">
      <c r="B31" s="368"/>
      <c r="C31" s="368"/>
      <c r="D31" s="368"/>
      <c r="E31" s="368"/>
      <c r="F31" s="368"/>
      <c r="G31" s="368"/>
      <c r="H31" s="368"/>
      <c r="I31" s="368"/>
    </row>
    <row r="32" spans="2:17" ht="15">
      <c r="B32" s="368" t="s">
        <v>419</v>
      </c>
      <c r="C32" s="368"/>
      <c r="D32" s="368"/>
      <c r="E32" s="368"/>
      <c r="F32" s="368"/>
      <c r="G32" s="368"/>
      <c r="H32" s="368"/>
      <c r="I32" s="368"/>
    </row>
    <row r="33" spans="2:17" ht="65.25" customHeight="1">
      <c r="B33" s="516" t="s">
        <v>420</v>
      </c>
      <c r="C33" s="517"/>
      <c r="D33" s="517"/>
      <c r="E33" s="517"/>
      <c r="F33" s="517"/>
      <c r="G33" s="517"/>
      <c r="H33" s="517"/>
      <c r="I33" s="517"/>
    </row>
    <row r="34" spans="2:17" ht="15.75" customHeight="1">
      <c r="B34" s="369"/>
      <c r="C34" s="370"/>
      <c r="D34" s="370"/>
      <c r="E34" s="370"/>
      <c r="F34" s="370"/>
      <c r="G34" s="370"/>
      <c r="H34" s="370"/>
      <c r="I34" s="370"/>
    </row>
    <row r="35" spans="2:17" ht="42" customHeight="1">
      <c r="B35" s="517"/>
      <c r="C35" s="517"/>
      <c r="D35" s="517"/>
      <c r="E35" s="517"/>
      <c r="F35" s="517"/>
      <c r="G35" s="517"/>
      <c r="H35" s="517"/>
      <c r="I35" s="517"/>
    </row>
    <row r="36" spans="2:17">
      <c r="B36" s="5" t="s">
        <v>7</v>
      </c>
    </row>
    <row r="37" spans="2:17" ht="16.5" customHeight="1">
      <c r="B37" s="518" t="s">
        <v>8</v>
      </c>
      <c r="C37" s="518"/>
      <c r="D37" s="518"/>
      <c r="E37" s="518"/>
      <c r="F37" s="518"/>
      <c r="G37" s="518"/>
      <c r="H37" s="518"/>
    </row>
    <row r="38" spans="2:17" ht="16.5" customHeight="1">
      <c r="B38" s="518" t="s">
        <v>9</v>
      </c>
      <c r="C38" s="518"/>
      <c r="D38" s="518"/>
      <c r="E38" s="518"/>
      <c r="F38" s="518"/>
      <c r="G38" s="518"/>
      <c r="H38" s="518"/>
      <c r="Q38" s="5"/>
    </row>
    <row r="39" spans="2:17" ht="16.5" customHeight="1">
      <c r="B39" s="518"/>
      <c r="C39" s="518"/>
      <c r="D39" s="518"/>
      <c r="E39" s="518"/>
      <c r="F39" s="518"/>
      <c r="G39" s="518"/>
      <c r="H39" s="518"/>
    </row>
    <row r="40" spans="2:17">
      <c r="B40" s="8"/>
      <c r="C40" s="8"/>
      <c r="D40" s="8"/>
      <c r="E40" s="8"/>
      <c r="F40" s="8"/>
      <c r="G40" s="8"/>
      <c r="H40" s="8"/>
    </row>
    <row r="41" spans="2:17" ht="28.5" customHeight="1">
      <c r="B41" s="45"/>
      <c r="C41" s="46"/>
      <c r="D41" s="46"/>
      <c r="E41" s="46"/>
      <c r="F41" s="46"/>
      <c r="G41" s="46"/>
      <c r="H41" s="46"/>
    </row>
    <row r="42" spans="2:17" ht="35.25" customHeight="1">
      <c r="B42" s="519"/>
      <c r="C42" s="515"/>
      <c r="D42" s="515"/>
      <c r="E42" s="515"/>
      <c r="F42" s="515"/>
      <c r="G42" s="515"/>
      <c r="H42" s="515"/>
      <c r="I42" s="47"/>
      <c r="J42" s="47"/>
      <c r="K42" s="47"/>
    </row>
    <row r="43" spans="2:17" ht="27" customHeight="1">
      <c r="B43" s="515"/>
      <c r="C43" s="515"/>
      <c r="D43" s="515"/>
      <c r="E43" s="515"/>
      <c r="F43" s="515"/>
      <c r="G43" s="515"/>
      <c r="H43" s="515"/>
      <c r="I43" s="47"/>
      <c r="J43" s="47"/>
      <c r="K43" s="47"/>
    </row>
    <row r="44" spans="2:17" ht="24.75" customHeight="1"/>
    <row r="45" spans="2:17">
      <c r="C45" s="48"/>
    </row>
    <row r="46" spans="2:17">
      <c r="C46" s="49"/>
    </row>
    <row r="47" spans="2:17">
      <c r="C47" s="48"/>
    </row>
    <row r="48" spans="2:17">
      <c r="C48" s="48"/>
    </row>
    <row r="49" spans="3:3">
      <c r="C49" s="48"/>
    </row>
    <row r="50" spans="3:3">
      <c r="C50" s="48"/>
    </row>
    <row r="51" spans="3:3">
      <c r="C51" s="49"/>
    </row>
    <row r="52" spans="3:3">
      <c r="C52" s="49"/>
    </row>
    <row r="68" spans="4:4">
      <c r="D68" s="5"/>
    </row>
    <row r="78" spans="4:4" ht="36" customHeight="1"/>
    <row r="90" spans="14:14">
      <c r="N90" s="2" t="s">
        <v>10</v>
      </c>
    </row>
    <row r="104" ht="27" customHeight="1"/>
    <row r="121" ht="14.25" customHeight="1"/>
    <row r="193" ht="51" customHeight="1"/>
    <row r="265" ht="51.75" customHeight="1"/>
    <row r="266" ht="36" customHeight="1"/>
  </sheetData>
  <mergeCells count="7">
    <mergeCell ref="B43:H43"/>
    <mergeCell ref="B33:I33"/>
    <mergeCell ref="B37:H37"/>
    <mergeCell ref="B38:H38"/>
    <mergeCell ref="B39:H39"/>
    <mergeCell ref="B42:H42"/>
    <mergeCell ref="B35:I35"/>
  </mergeCells>
  <hyperlinks>
    <hyperlink ref="B11" location="consolidatedpl" display="Consolidated P&amp;L" xr:uid="{00000000-0004-0000-0000-000000000000}"/>
    <hyperlink ref="B17" location="'P&amp;L Details'!A1" display="Profit &amp; Loss Details" xr:uid="{00000000-0004-0000-0000-000001000000}"/>
    <hyperlink ref="B18" location="Austria!Druckbereich" display="Segment Austria" xr:uid="{00000000-0004-0000-0000-000002000000}"/>
    <hyperlink ref="B19" location="Croatia!Druckbereich" display="Segment Croatia" xr:uid="{00000000-0004-0000-0000-000004000000}"/>
    <hyperlink ref="B20" location="Belarus!Druckbereich" display="Segment Belarus" xr:uid="{00000000-0004-0000-0000-000005000000}"/>
    <hyperlink ref="B16" location="'Rep. of Serbia'!Druckbereich" display="Segment Republic of Serbia" xr:uid="{00000000-0004-0000-0000-000006000000}"/>
    <hyperlink ref="B25" location="'Rep. of Macedonia'!Druckbereich" display="Segment Republic of Macedonia" xr:uid="{00000000-0004-0000-0000-000007000000}"/>
    <hyperlink ref="B9" location="'Info (1)'!Druckbereich" display="Information - New Reporting 2016" xr:uid="{00000000-0004-0000-0000-000008000000}"/>
    <hyperlink ref="B12" location="shareinformation" display="Share information" xr:uid="{00000000-0004-0000-0000-000009000000}"/>
    <hyperlink ref="B13" location="shareinformation" display="Share information" xr:uid="{00000000-0004-0000-0000-00000A000000}"/>
  </hyperlinks>
  <pageMargins left="0.70866141732283472" right="0.70866141732283472" top="0.78740157480314965" bottom="0.78740157480314965" header="0.31496062992125984" footer="0.31496062992125984"/>
  <pageSetup paperSize="9" scale="54" orientation="portrait" r:id="rId1"/>
  <headerFooter differentFirst="1" alignWithMargins="0">
    <oddHeader>&amp;L&amp;G</oddHeader>
    <oddFooter>&amp;L&amp;"Trebuchet MS,Standard"&amp;10A1 Group&amp;R&amp;"Trebuchet MS,Fett"&amp;10&amp;KEF4E23&amp;P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tabColor rgb="FFFDC9C4"/>
    <pageSetUpPr fitToPage="1"/>
  </sheetPr>
  <dimension ref="A1:CD75"/>
  <sheetViews>
    <sheetView view="pageBreakPreview" zoomScaleNormal="80" zoomScaleSheetLayoutView="100" zoomScalePageLayoutView="55" workbookViewId="0">
      <pane xSplit="4" topLeftCell="AD1" activePane="topRight" state="frozen"/>
      <selection activeCell="D1" sqref="D1:E1"/>
      <selection pane="topRight" activeCell="D39" sqref="D39"/>
    </sheetView>
  </sheetViews>
  <sheetFormatPr baseColWidth="10" defaultColWidth="11" defaultRowHeight="12.75"/>
  <cols>
    <col min="1" max="1" width="8" style="9" bestFit="1" customWidth="1"/>
    <col min="2" max="2" width="1.875" style="11" customWidth="1"/>
    <col min="3" max="3" width="3.875" style="10" customWidth="1"/>
    <col min="4" max="4" width="48.375" style="10" customWidth="1"/>
    <col min="5" max="5" width="12.625" style="19" hidden="1" customWidth="1"/>
    <col min="6" max="6" width="12.625" style="110" hidden="1" customWidth="1"/>
    <col min="7" max="7" width="12.625" style="19" hidden="1" customWidth="1"/>
    <col min="8" max="8" width="21.5" style="110" hidden="1" customWidth="1"/>
    <col min="9" max="9" width="12.625" style="19" hidden="1" customWidth="1"/>
    <col min="10" max="10" width="12.625" style="110" hidden="1" customWidth="1"/>
    <col min="11" max="12" width="12.625" style="19" hidden="1" customWidth="1"/>
    <col min="13" max="13" width="12.625" style="110" hidden="1" customWidth="1"/>
    <col min="14" max="14" width="12.625" style="10" hidden="1" customWidth="1"/>
    <col min="15" max="15" width="12.625" style="110" hidden="1" customWidth="1"/>
    <col min="16" max="16" width="12.625" style="10" hidden="1" customWidth="1"/>
    <col min="17" max="17" width="12.625" style="110" hidden="1" customWidth="1"/>
    <col min="18" max="18" width="12.625" style="10" hidden="1" customWidth="1"/>
    <col min="19" max="19" width="12.625" style="110" customWidth="1"/>
    <col min="20" max="20" width="12.625" style="10" customWidth="1"/>
    <col min="21" max="21" width="11.875" style="10" customWidth="1"/>
    <col min="22" max="23" width="12.5" style="10" bestFit="1" customWidth="1"/>
    <col min="24" max="25" width="12.375" style="10" customWidth="1"/>
    <col min="26" max="26" width="12.625" style="10" customWidth="1"/>
    <col min="27" max="27" width="11" style="10"/>
    <col min="28" max="29" width="11.125" style="10" bestFit="1" customWidth="1"/>
    <col min="30" max="30" width="13" style="10" bestFit="1" customWidth="1"/>
    <col min="31" max="32" width="11" style="10"/>
    <col min="33" max="33" width="13.875" style="10" bestFit="1" customWidth="1"/>
    <col min="34" max="36" width="11" style="10"/>
    <col min="37" max="37" width="12" style="10" bestFit="1" customWidth="1"/>
    <col min="38" max="39" width="11" style="10"/>
    <col min="40" max="40" width="12.125" style="10" customWidth="1"/>
    <col min="83" max="16384" width="11" style="10"/>
  </cols>
  <sheetData>
    <row r="1" spans="1:82" customFormat="1">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P1" s="210"/>
    </row>
    <row r="2" spans="1:82" customFormat="1">
      <c r="A2" s="11"/>
      <c r="B2" s="11"/>
      <c r="E2" s="373"/>
      <c r="F2" s="157"/>
      <c r="G2" s="373"/>
      <c r="H2" s="157"/>
      <c r="I2" s="373"/>
      <c r="J2" s="157"/>
      <c r="K2" s="373"/>
      <c r="L2" s="373"/>
      <c r="M2" s="124"/>
      <c r="N2" s="400"/>
      <c r="O2" s="124"/>
      <c r="P2" s="400"/>
      <c r="Q2" s="124"/>
      <c r="R2" s="400"/>
      <c r="S2" s="2"/>
      <c r="T2" s="2"/>
      <c r="U2" s="257"/>
    </row>
    <row r="3" spans="1:82" customFormat="1">
      <c r="A3" s="11"/>
      <c r="B3" s="11"/>
      <c r="E3" s="373"/>
      <c r="F3" s="373"/>
      <c r="G3" s="373"/>
      <c r="H3" s="373"/>
      <c r="I3" s="373"/>
      <c r="J3" s="373"/>
      <c r="K3" s="373"/>
      <c r="L3" s="373"/>
      <c r="M3" s="373"/>
      <c r="N3" s="373"/>
      <c r="O3" s="373"/>
      <c r="P3" s="373"/>
      <c r="Q3" s="373"/>
      <c r="R3" s="373"/>
      <c r="S3" s="373"/>
      <c r="T3" s="373"/>
      <c r="U3" s="373"/>
      <c r="V3" s="373"/>
      <c r="W3" s="373"/>
      <c r="X3" s="11"/>
      <c r="Y3" s="11"/>
    </row>
    <row r="4" spans="1:82" s="9" customFormat="1" ht="30" customHeight="1">
      <c r="B4" s="11"/>
      <c r="C4" s="129" t="s">
        <v>116</v>
      </c>
      <c r="D4" s="347"/>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row>
    <row r="5" spans="1:82" s="9" customFormat="1">
      <c r="B5" s="11"/>
      <c r="C5" s="201" t="s">
        <v>20</v>
      </c>
      <c r="E5" s="20"/>
      <c r="F5" s="80"/>
      <c r="G5" s="20"/>
      <c r="H5" s="80"/>
      <c r="I5" s="20"/>
      <c r="J5" s="80"/>
      <c r="K5" s="20"/>
      <c r="L5" s="20"/>
      <c r="M5" s="80"/>
      <c r="O5" s="80"/>
      <c r="Q5" s="80"/>
      <c r="S5" s="80"/>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row>
    <row r="6" spans="1:82" s="108" customFormat="1" ht="30" customHeight="1">
      <c r="A6" s="107"/>
      <c r="B6" s="399"/>
      <c r="C6" s="123" t="s">
        <v>371</v>
      </c>
      <c r="E6" s="112" t="s">
        <v>49</v>
      </c>
      <c r="F6" s="112" t="s">
        <v>52</v>
      </c>
      <c r="G6" s="109" t="s">
        <v>98</v>
      </c>
      <c r="H6" s="112" t="s">
        <v>55</v>
      </c>
      <c r="I6" s="109" t="s">
        <v>119</v>
      </c>
      <c r="J6" s="112" t="s">
        <v>56</v>
      </c>
      <c r="K6" s="109" t="s">
        <v>57</v>
      </c>
      <c r="L6" s="112" t="s">
        <v>58</v>
      </c>
      <c r="M6" s="112" t="s">
        <v>59</v>
      </c>
      <c r="N6" s="109" t="s">
        <v>99</v>
      </c>
      <c r="O6" s="112" t="s">
        <v>60</v>
      </c>
      <c r="P6" s="109" t="s">
        <v>120</v>
      </c>
      <c r="Q6" s="112" t="s">
        <v>62</v>
      </c>
      <c r="R6" s="109" t="s">
        <v>63</v>
      </c>
      <c r="S6" s="112" t="s">
        <v>162</v>
      </c>
      <c r="T6" s="112" t="s">
        <v>172</v>
      </c>
      <c r="U6" s="109" t="s">
        <v>173</v>
      </c>
      <c r="V6" s="112" t="s">
        <v>178</v>
      </c>
      <c r="W6" s="109" t="s">
        <v>179</v>
      </c>
      <c r="X6" s="112" t="s">
        <v>366</v>
      </c>
      <c r="Y6" s="109" t="s">
        <v>165</v>
      </c>
      <c r="Z6" s="112" t="s">
        <v>372</v>
      </c>
      <c r="AA6" s="112" t="s">
        <v>385</v>
      </c>
      <c r="AB6" s="109" t="s">
        <v>386</v>
      </c>
      <c r="AC6" s="112" t="s">
        <v>391</v>
      </c>
      <c r="AD6" s="109" t="s">
        <v>390</v>
      </c>
      <c r="AE6" s="112" t="s">
        <v>393</v>
      </c>
      <c r="AF6" s="109" t="s">
        <v>394</v>
      </c>
      <c r="AG6" s="112" t="s">
        <v>401</v>
      </c>
      <c r="AH6" s="109" t="s">
        <v>407</v>
      </c>
      <c r="AI6" s="109" t="s">
        <v>408</v>
      </c>
      <c r="AJ6" s="112" t="s">
        <v>412</v>
      </c>
      <c r="AK6" s="109" t="s">
        <v>413</v>
      </c>
      <c r="AL6" s="112" t="s">
        <v>423</v>
      </c>
      <c r="AM6" s="109" t="s">
        <v>424</v>
      </c>
      <c r="AN6" s="483" t="s">
        <v>433</v>
      </c>
      <c r="AO6" s="403"/>
      <c r="AP6" s="403"/>
      <c r="AQ6" s="403"/>
      <c r="AR6" s="403"/>
      <c r="AS6" s="403"/>
      <c r="AT6" s="403"/>
      <c r="AU6" s="403"/>
      <c r="AV6" s="403"/>
      <c r="AW6" s="403"/>
      <c r="AX6" s="403"/>
      <c r="AY6" s="403"/>
      <c r="AZ6" s="403"/>
      <c r="BA6" s="403"/>
      <c r="BB6" s="403"/>
      <c r="BC6" s="403"/>
      <c r="BD6" s="403"/>
      <c r="BE6" s="403"/>
      <c r="BF6" s="403"/>
      <c r="BG6" s="403"/>
      <c r="BH6" s="403"/>
      <c r="BI6" s="403"/>
      <c r="BJ6" s="403"/>
      <c r="BK6" s="403"/>
      <c r="BL6" s="403"/>
      <c r="BM6" s="403"/>
      <c r="BN6" s="403"/>
      <c r="BO6" s="403"/>
      <c r="BP6" s="403"/>
      <c r="BQ6" s="403"/>
      <c r="BR6" s="403"/>
      <c r="BS6" s="403"/>
      <c r="BT6" s="403"/>
      <c r="BU6" s="403"/>
      <c r="BV6" s="403"/>
      <c r="BW6" s="403"/>
      <c r="BX6" s="403"/>
      <c r="BY6" s="403"/>
      <c r="BZ6" s="403"/>
      <c r="CA6" s="403"/>
      <c r="CB6" s="403"/>
      <c r="CC6" s="403"/>
      <c r="CD6" s="403"/>
    </row>
    <row r="7" spans="1:82" s="9" customFormat="1">
      <c r="B7" s="11"/>
      <c r="D7" s="12" t="s">
        <v>17</v>
      </c>
      <c r="E7" s="113">
        <v>955.68155172000002</v>
      </c>
      <c r="F7" s="113">
        <v>976.44947566999986</v>
      </c>
      <c r="G7" s="4">
        <v>1932.1310273899999</v>
      </c>
      <c r="H7" s="113">
        <v>1012.9420071700001</v>
      </c>
      <c r="I7" s="4">
        <v>2945.07303456</v>
      </c>
      <c r="J7" s="113">
        <v>1011.4574588300002</v>
      </c>
      <c r="K7" s="4">
        <v>3956.5304933900002</v>
      </c>
      <c r="L7" s="113">
        <v>988.18119918000002</v>
      </c>
      <c r="M7" s="113">
        <v>1025.7123023000001</v>
      </c>
      <c r="N7" s="4">
        <v>2013.8935014800002</v>
      </c>
      <c r="O7" s="113">
        <v>1068.6214143300001</v>
      </c>
      <c r="P7" s="4">
        <v>3082.5149158100003</v>
      </c>
      <c r="Q7" s="113">
        <v>1081.2811473999991</v>
      </c>
      <c r="R7" s="4">
        <v>4163.7960632099994</v>
      </c>
      <c r="S7" s="113">
        <v>1038.42818091</v>
      </c>
      <c r="T7" s="113">
        <v>1081.80563689</v>
      </c>
      <c r="U7" s="4">
        <v>2120.2338178</v>
      </c>
      <c r="V7" s="113">
        <v>1116.4781462299998</v>
      </c>
      <c r="W7" s="4">
        <v>3236.7119640299998</v>
      </c>
      <c r="X7" s="113">
        <v>1111.0676050700004</v>
      </c>
      <c r="Y7" s="4">
        <v>4347.7795691000001</v>
      </c>
      <c r="Z7" s="113">
        <v>1070.6876693700001</v>
      </c>
      <c r="AA7" s="113">
        <v>1124.24347459</v>
      </c>
      <c r="AB7" s="4">
        <v>2194.9311439600001</v>
      </c>
      <c r="AC7" s="113">
        <v>1151.4876955199998</v>
      </c>
      <c r="AD7" s="4">
        <v>3346.4188394799999</v>
      </c>
      <c r="AE7" s="113">
        <v>1155.1916815500003</v>
      </c>
      <c r="AF7" s="4">
        <v>4501.6105210300002</v>
      </c>
      <c r="AG7" s="113">
        <v>1107.78056926</v>
      </c>
      <c r="AH7" s="4">
        <v>1145.03248063</v>
      </c>
      <c r="AI7" s="4">
        <v>2252.81304989</v>
      </c>
      <c r="AJ7" s="113">
        <v>1159.6790544099999</v>
      </c>
      <c r="AK7" s="4">
        <v>3412.4921042999999</v>
      </c>
      <c r="AL7" s="113">
        <v>1175.3426626700007</v>
      </c>
      <c r="AM7" s="4">
        <v>4587.8347669700006</v>
      </c>
      <c r="AN7" s="451">
        <v>1142.9020245300001</v>
      </c>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row>
    <row r="8" spans="1:82" s="9" customFormat="1">
      <c r="B8" s="11"/>
      <c r="D8" s="435" t="s">
        <v>482</v>
      </c>
      <c r="E8" s="113"/>
      <c r="F8" s="113"/>
      <c r="G8" s="4"/>
      <c r="H8" s="113"/>
      <c r="I8" s="4"/>
      <c r="J8" s="113"/>
      <c r="K8" s="4"/>
      <c r="L8" s="113"/>
      <c r="M8" s="113"/>
      <c r="N8" s="4"/>
      <c r="O8" s="113"/>
      <c r="P8" s="4"/>
      <c r="Q8" s="113"/>
      <c r="R8" s="4"/>
      <c r="S8" s="113">
        <v>786.34093543000006</v>
      </c>
      <c r="T8" s="113">
        <v>813.92435449000004</v>
      </c>
      <c r="U8" s="4">
        <v>1600.2652899200002</v>
      </c>
      <c r="V8" s="113">
        <v>831.21454595</v>
      </c>
      <c r="W8" s="4">
        <v>2431.47983587</v>
      </c>
      <c r="X8" s="113">
        <v>823.50968259000001</v>
      </c>
      <c r="Y8" s="4">
        <v>3254.98951846</v>
      </c>
      <c r="Z8" s="113">
        <v>812.52892664000012</v>
      </c>
      <c r="AA8" s="113">
        <v>855.99297422000006</v>
      </c>
      <c r="AB8" s="4">
        <v>1668.5219008600002</v>
      </c>
      <c r="AC8" s="113">
        <v>863.66006399000003</v>
      </c>
      <c r="AD8" s="4">
        <v>2532.1819648500004</v>
      </c>
      <c r="AE8" s="113">
        <v>855.23100834999991</v>
      </c>
      <c r="AF8" s="4">
        <v>3387.4129732000001</v>
      </c>
      <c r="AG8" s="113">
        <v>843.12717068000006</v>
      </c>
      <c r="AH8" s="4">
        <v>859.89541942000005</v>
      </c>
      <c r="AI8" s="4">
        <v>1703.0225901000001</v>
      </c>
      <c r="AJ8" s="113">
        <v>864.26922545000002</v>
      </c>
      <c r="AK8" s="4">
        <v>2567.2918155500001</v>
      </c>
      <c r="AL8" s="113">
        <v>857.3</v>
      </c>
      <c r="AM8" s="4">
        <v>3424.6000000000004</v>
      </c>
      <c r="AN8" s="451">
        <v>849.8</v>
      </c>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row>
    <row r="9" spans="1:82" s="9" customFormat="1">
      <c r="B9" s="11"/>
      <c r="D9" s="435" t="s">
        <v>483</v>
      </c>
      <c r="E9" s="113"/>
      <c r="F9" s="113"/>
      <c r="G9" s="4"/>
      <c r="H9" s="113"/>
      <c r="I9" s="4"/>
      <c r="J9" s="113"/>
      <c r="K9" s="4"/>
      <c r="L9" s="113"/>
      <c r="M9" s="113"/>
      <c r="N9" s="4"/>
      <c r="O9" s="113"/>
      <c r="P9" s="4"/>
      <c r="Q9" s="113"/>
      <c r="R9" s="4"/>
      <c r="S9" s="113">
        <v>166.99279113999998</v>
      </c>
      <c r="T9" s="113">
        <v>178.60586520999999</v>
      </c>
      <c r="U9" s="4">
        <v>345.59865634999994</v>
      </c>
      <c r="V9" s="113">
        <v>185.26305742</v>
      </c>
      <c r="W9" s="4">
        <v>530.86171376999994</v>
      </c>
      <c r="X9" s="113">
        <v>196.07681037</v>
      </c>
      <c r="Y9" s="4">
        <v>726.93852413999991</v>
      </c>
      <c r="Z9" s="113">
        <v>181.19065325999998</v>
      </c>
      <c r="AA9" s="113">
        <v>186.99804750000001</v>
      </c>
      <c r="AB9" s="4">
        <v>368.18870075999996</v>
      </c>
      <c r="AC9" s="113">
        <v>192.92474702999999</v>
      </c>
      <c r="AD9" s="4">
        <v>561.11344779000001</v>
      </c>
      <c r="AE9" s="113">
        <v>214.76042374999997</v>
      </c>
      <c r="AF9" s="4">
        <v>775.9</v>
      </c>
      <c r="AG9" s="113">
        <v>190.14392810999999</v>
      </c>
      <c r="AH9" s="4">
        <v>201.78110907999999</v>
      </c>
      <c r="AI9" s="4">
        <v>391.92503719000001</v>
      </c>
      <c r="AJ9" s="113">
        <v>202.60199785000003</v>
      </c>
      <c r="AK9" s="4">
        <v>594.5270350400001</v>
      </c>
      <c r="AL9" s="113">
        <v>235.8</v>
      </c>
      <c r="AM9" s="4">
        <v>830.4</v>
      </c>
      <c r="AN9" s="451" t="s">
        <v>480</v>
      </c>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row>
    <row r="10" spans="1:82" s="9" customFormat="1" ht="15" customHeight="1">
      <c r="B10" s="11"/>
      <c r="D10" s="12" t="s">
        <v>18</v>
      </c>
      <c r="E10" s="113">
        <v>162.06156877999999</v>
      </c>
      <c r="F10" s="113">
        <v>166.83157430000003</v>
      </c>
      <c r="G10" s="4">
        <v>328.89314308000002</v>
      </c>
      <c r="H10" s="113">
        <v>172.85590681999997</v>
      </c>
      <c r="I10" s="4">
        <v>501.74904989999999</v>
      </c>
      <c r="J10" s="113">
        <v>207.70398210000002</v>
      </c>
      <c r="K10" s="4">
        <v>709.45303200000001</v>
      </c>
      <c r="L10" s="113">
        <v>155.26936115000001</v>
      </c>
      <c r="M10" s="113">
        <v>161.64335020999999</v>
      </c>
      <c r="N10" s="4">
        <v>316.91271136</v>
      </c>
      <c r="O10" s="113">
        <v>200.30722111</v>
      </c>
      <c r="P10" s="4">
        <v>517.21993247</v>
      </c>
      <c r="Q10" s="113">
        <v>235.00222216999998</v>
      </c>
      <c r="R10" s="4">
        <v>752.22215463999999</v>
      </c>
      <c r="S10" s="113">
        <v>194.86559405000003</v>
      </c>
      <c r="T10" s="113">
        <v>194.34958373000001</v>
      </c>
      <c r="U10" s="4">
        <v>389.21517778000003</v>
      </c>
      <c r="V10" s="113">
        <v>188.7131594999999</v>
      </c>
      <c r="W10" s="4">
        <v>577.92833727999994</v>
      </c>
      <c r="X10" s="113">
        <v>233.53138719000003</v>
      </c>
      <c r="Y10" s="4">
        <v>811.45972446999997</v>
      </c>
      <c r="Z10" s="113">
        <v>175.70163135999999</v>
      </c>
      <c r="AA10" s="113">
        <v>168.24200848999996</v>
      </c>
      <c r="AB10" s="4">
        <v>343.94363984999995</v>
      </c>
      <c r="AC10" s="113">
        <v>180.33952040000008</v>
      </c>
      <c r="AD10" s="4">
        <v>524.28316025000004</v>
      </c>
      <c r="AE10" s="113">
        <v>289.13894016999996</v>
      </c>
      <c r="AF10" s="4">
        <v>813.42210041999999</v>
      </c>
      <c r="AG10" s="113">
        <v>187.95720541</v>
      </c>
      <c r="AH10" s="4">
        <v>200.63749691000001</v>
      </c>
      <c r="AI10" s="4">
        <v>388.59470232000001</v>
      </c>
      <c r="AJ10" s="113">
        <v>213.48102013999994</v>
      </c>
      <c r="AK10" s="4">
        <v>602.07572245999995</v>
      </c>
      <c r="AL10" s="113">
        <v>284.43797419000009</v>
      </c>
      <c r="AM10" s="4">
        <v>886.51369665000004</v>
      </c>
      <c r="AN10" s="451">
        <v>202.87084281999998</v>
      </c>
      <c r="AO10" s="11"/>
      <c r="AP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row>
    <row r="11" spans="1:82" s="9" customFormat="1" ht="15" customHeight="1">
      <c r="B11" s="11"/>
      <c r="D11" s="17" t="s">
        <v>37</v>
      </c>
      <c r="E11" s="114">
        <v>17.759691249999999</v>
      </c>
      <c r="F11" s="114">
        <v>22.551468779999997</v>
      </c>
      <c r="G11" s="22">
        <v>40.311160029999996</v>
      </c>
      <c r="H11" s="114">
        <v>19.367343900000002</v>
      </c>
      <c r="I11" s="22">
        <v>59.678503929999998</v>
      </c>
      <c r="J11" s="114">
        <v>22.675600230000008</v>
      </c>
      <c r="K11" s="22">
        <v>82.354104160000006</v>
      </c>
      <c r="L11" s="114">
        <v>22.9781616</v>
      </c>
      <c r="M11" s="114">
        <v>21.094250119999998</v>
      </c>
      <c r="N11" s="22">
        <v>44.072411719999998</v>
      </c>
      <c r="O11" s="114">
        <v>23.210434380000002</v>
      </c>
      <c r="P11" s="22">
        <v>67.2828461</v>
      </c>
      <c r="Q11" s="114">
        <v>21.694693299999997</v>
      </c>
      <c r="R11" s="22">
        <v>88.977539399999998</v>
      </c>
      <c r="S11" s="114">
        <v>24.348790449999999</v>
      </c>
      <c r="T11" s="114">
        <v>22.756676639999998</v>
      </c>
      <c r="U11" s="22">
        <v>47.105467089999998</v>
      </c>
      <c r="V11" s="114">
        <v>20.664441830000008</v>
      </c>
      <c r="W11" s="22">
        <v>67.769908920000006</v>
      </c>
      <c r="X11" s="114">
        <v>24.444131139999996</v>
      </c>
      <c r="Y11" s="22">
        <v>92.214040060000002</v>
      </c>
      <c r="Z11" s="114">
        <v>20.545858670000001</v>
      </c>
      <c r="AA11" s="114">
        <v>23.515244119999998</v>
      </c>
      <c r="AB11" s="22">
        <v>44.06110279</v>
      </c>
      <c r="AC11" s="114">
        <v>22.03581977000001</v>
      </c>
      <c r="AD11" s="22">
        <v>66.09692256000001</v>
      </c>
      <c r="AE11" s="114">
        <v>31.540465239999989</v>
      </c>
      <c r="AF11" s="22">
        <v>97.637387799999999</v>
      </c>
      <c r="AG11" s="114">
        <v>18.681689970000001</v>
      </c>
      <c r="AH11" s="22">
        <v>24.674337479999998</v>
      </c>
      <c r="AI11" s="22">
        <v>43.356027449999999</v>
      </c>
      <c r="AJ11" s="114">
        <v>27.521093189999988</v>
      </c>
      <c r="AK11" s="22">
        <v>70.877120639999987</v>
      </c>
      <c r="AL11" s="114">
        <v>32.179852080000018</v>
      </c>
      <c r="AM11" s="22">
        <v>103.05697272</v>
      </c>
      <c r="AN11" s="484">
        <v>20.391845069999999</v>
      </c>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row>
    <row r="12" spans="1:82" s="14" customFormat="1">
      <c r="B12" s="347"/>
      <c r="D12" s="15" t="s">
        <v>21</v>
      </c>
      <c r="E12" s="115">
        <v>1135.5028117500001</v>
      </c>
      <c r="F12" s="115">
        <v>1165.8325187499995</v>
      </c>
      <c r="G12" s="6">
        <v>2301.3353304999996</v>
      </c>
      <c r="H12" s="115">
        <v>1205.1652578900002</v>
      </c>
      <c r="I12" s="6">
        <v>3506.5005883899998</v>
      </c>
      <c r="J12" s="115">
        <v>1241.8370411600004</v>
      </c>
      <c r="K12" s="6">
        <v>4748.3376295500002</v>
      </c>
      <c r="L12" s="115">
        <v>1166.4287219299999</v>
      </c>
      <c r="M12" s="115">
        <v>1208.4499026300005</v>
      </c>
      <c r="N12" s="6">
        <v>2374.8786245600004</v>
      </c>
      <c r="O12" s="115">
        <v>1292.1390698199998</v>
      </c>
      <c r="P12" s="6">
        <v>3667.0176943800002</v>
      </c>
      <c r="Q12" s="115">
        <v>1337.9780628699987</v>
      </c>
      <c r="R12" s="6">
        <v>5004.9957572499989</v>
      </c>
      <c r="S12" s="115">
        <v>1257.6425654100001</v>
      </c>
      <c r="T12" s="115">
        <v>1298.9118972599997</v>
      </c>
      <c r="U12" s="6">
        <v>2556.5544626699998</v>
      </c>
      <c r="V12" s="115">
        <v>1325.8557475600001</v>
      </c>
      <c r="W12" s="6">
        <v>3882.4102102299998</v>
      </c>
      <c r="X12" s="115">
        <v>1369.0431234000002</v>
      </c>
      <c r="Y12" s="6">
        <v>5251.4533336300001</v>
      </c>
      <c r="Z12" s="115">
        <v>1266.9351594</v>
      </c>
      <c r="AA12" s="115">
        <v>1316.0007271999998</v>
      </c>
      <c r="AB12" s="6">
        <v>2582.9358865999998</v>
      </c>
      <c r="AC12" s="115">
        <v>1353.8630356900003</v>
      </c>
      <c r="AD12" s="6">
        <v>3936.7989222900001</v>
      </c>
      <c r="AE12" s="115">
        <v>1475.8710869600004</v>
      </c>
      <c r="AF12" s="6">
        <v>5412.6700092500005</v>
      </c>
      <c r="AG12" s="115">
        <v>1314.4194646399999</v>
      </c>
      <c r="AH12" s="6">
        <v>1370.3443150200003</v>
      </c>
      <c r="AI12" s="6">
        <v>2684.7637796600002</v>
      </c>
      <c r="AJ12" s="115">
        <v>1400.6811677399996</v>
      </c>
      <c r="AK12" s="6">
        <v>4085.4449473999998</v>
      </c>
      <c r="AL12" s="115">
        <v>1491.9604889400011</v>
      </c>
      <c r="AM12" s="6">
        <v>5577.405436340001</v>
      </c>
      <c r="AN12" s="485">
        <v>1366.1647124200001</v>
      </c>
      <c r="AO12" s="347"/>
      <c r="AP12" s="347"/>
      <c r="AQ12" s="347"/>
      <c r="AR12" s="347"/>
      <c r="AS12" s="347"/>
      <c r="AT12" s="347"/>
      <c r="AU12" s="347"/>
      <c r="AV12" s="347"/>
      <c r="AW12" s="347"/>
      <c r="AX12" s="347"/>
      <c r="AY12" s="347"/>
      <c r="AZ12" s="347"/>
      <c r="BA12" s="347"/>
      <c r="BB12" s="347"/>
      <c r="BC12" s="347"/>
      <c r="BD12" s="347"/>
      <c r="BE12" s="347"/>
      <c r="BF12" s="347"/>
      <c r="BG12" s="347"/>
      <c r="BH12" s="347"/>
      <c r="BI12" s="347"/>
      <c r="BJ12" s="347"/>
      <c r="BK12" s="347"/>
      <c r="BL12" s="347"/>
      <c r="BM12" s="347"/>
      <c r="BN12" s="347"/>
      <c r="BO12" s="347"/>
      <c r="BP12" s="347"/>
      <c r="BQ12" s="347"/>
      <c r="BR12" s="347"/>
      <c r="BS12" s="347"/>
      <c r="BT12" s="347"/>
      <c r="BU12" s="347"/>
      <c r="BV12" s="347"/>
      <c r="BW12" s="347"/>
      <c r="BX12" s="347"/>
      <c r="BY12" s="347"/>
      <c r="BZ12" s="347"/>
      <c r="CA12" s="347"/>
      <c r="CB12" s="347"/>
      <c r="CC12" s="347"/>
      <c r="CD12" s="347"/>
    </row>
    <row r="13" spans="1:82" s="14" customFormat="1">
      <c r="B13" s="347"/>
      <c r="D13" s="15"/>
      <c r="E13" s="113"/>
      <c r="F13" s="113"/>
      <c r="G13" s="4"/>
      <c r="H13" s="113"/>
      <c r="I13" s="4"/>
      <c r="J13" s="113"/>
      <c r="K13" s="4"/>
      <c r="L13" s="113"/>
      <c r="M13" s="113"/>
      <c r="N13" s="4"/>
      <c r="O13" s="113"/>
      <c r="P13" s="4"/>
      <c r="Q13" s="113"/>
      <c r="R13" s="4"/>
      <c r="S13" s="113"/>
      <c r="T13" s="113"/>
      <c r="U13" s="4"/>
      <c r="V13" s="113"/>
      <c r="W13" s="4"/>
      <c r="X13" s="113"/>
      <c r="Y13" s="4"/>
      <c r="Z13" s="113"/>
      <c r="AA13" s="113"/>
      <c r="AB13" s="4"/>
      <c r="AC13" s="113"/>
      <c r="AD13" s="4"/>
      <c r="AE13" s="113"/>
      <c r="AF13" s="4"/>
      <c r="AG13" s="113"/>
      <c r="AH13" s="4"/>
      <c r="AI13" s="4"/>
      <c r="AJ13" s="113"/>
      <c r="AK13" s="4"/>
      <c r="AL13" s="113"/>
      <c r="AM13" s="4"/>
      <c r="AN13" s="451"/>
      <c r="AO13" s="347"/>
      <c r="AP13" s="347"/>
      <c r="AQ13" s="347"/>
      <c r="AR13" s="347"/>
      <c r="AS13" s="347"/>
      <c r="AT13" s="347"/>
      <c r="AU13" s="347"/>
      <c r="AV13" s="347"/>
      <c r="AW13" s="347"/>
      <c r="AX13" s="347"/>
      <c r="AY13" s="347"/>
      <c r="AZ13" s="347"/>
      <c r="BA13" s="347"/>
      <c r="BB13" s="347"/>
      <c r="BC13" s="347"/>
      <c r="BD13" s="347"/>
      <c r="BE13" s="347"/>
      <c r="BF13" s="347"/>
      <c r="BG13" s="347"/>
      <c r="BH13" s="347"/>
      <c r="BI13" s="347"/>
      <c r="BJ13" s="347"/>
      <c r="BK13" s="347"/>
      <c r="BL13" s="347"/>
      <c r="BM13" s="347"/>
      <c r="BN13" s="347"/>
      <c r="BO13" s="347"/>
      <c r="BP13" s="347"/>
      <c r="BQ13" s="347"/>
      <c r="BR13" s="347"/>
      <c r="BS13" s="347"/>
      <c r="BT13" s="347"/>
      <c r="BU13" s="347"/>
      <c r="BV13" s="347"/>
      <c r="BW13" s="347"/>
      <c r="BX13" s="347"/>
      <c r="BY13" s="347"/>
      <c r="BZ13" s="347"/>
      <c r="CA13" s="347"/>
      <c r="CB13" s="347"/>
      <c r="CC13" s="347"/>
      <c r="CD13" s="347"/>
    </row>
    <row r="14" spans="1:82" s="9" customFormat="1">
      <c r="B14" s="11"/>
      <c r="D14" s="12" t="s">
        <v>22</v>
      </c>
      <c r="E14" s="113">
        <v>-323.58211814999999</v>
      </c>
      <c r="F14" s="113">
        <v>-329.22904419000002</v>
      </c>
      <c r="G14" s="4">
        <v>-652.81116234000001</v>
      </c>
      <c r="H14" s="113">
        <v>-335.17018829999995</v>
      </c>
      <c r="I14" s="4">
        <v>-987.98135063999996</v>
      </c>
      <c r="J14" s="113">
        <v>-355.16287090999992</v>
      </c>
      <c r="K14" s="4">
        <v>-1343.1442215499999</v>
      </c>
      <c r="L14" s="113">
        <v>-338.10009575999999</v>
      </c>
      <c r="M14" s="113">
        <v>-347.48735960999994</v>
      </c>
      <c r="N14" s="4">
        <v>-685.58745536999993</v>
      </c>
      <c r="O14" s="113">
        <v>-357.12490655000022</v>
      </c>
      <c r="P14" s="4">
        <v>-1042.7123619200001</v>
      </c>
      <c r="Q14" s="113">
        <v>-371.06757859000004</v>
      </c>
      <c r="R14" s="4">
        <v>-1413.7799405100002</v>
      </c>
      <c r="S14" s="113">
        <v>-355.73026786999998</v>
      </c>
      <c r="T14" s="113">
        <v>-362.74151968000007</v>
      </c>
      <c r="U14" s="4">
        <v>-718.47178755000004</v>
      </c>
      <c r="V14" s="113">
        <v>-405.54401400999996</v>
      </c>
      <c r="W14" s="4">
        <v>-1124.01580156</v>
      </c>
      <c r="X14" s="113">
        <v>-349.63399714000002</v>
      </c>
      <c r="Y14" s="4">
        <v>-1473.6497987</v>
      </c>
      <c r="Z14" s="113">
        <v>-366.28230957</v>
      </c>
      <c r="AA14" s="113">
        <v>-359.99582113000002</v>
      </c>
      <c r="AB14" s="4">
        <v>-726.27813070000002</v>
      </c>
      <c r="AC14" s="113">
        <v>-373.55578299000013</v>
      </c>
      <c r="AD14" s="4">
        <v>-1099.8339136900001</v>
      </c>
      <c r="AE14" s="113">
        <v>-387.43257482999979</v>
      </c>
      <c r="AF14" s="4">
        <v>-1487.2664885199999</v>
      </c>
      <c r="AG14" s="113">
        <v>-353.61615594</v>
      </c>
      <c r="AH14" s="4">
        <v>-363.46569439999996</v>
      </c>
      <c r="AI14" s="4">
        <v>-717.08185033999996</v>
      </c>
      <c r="AJ14" s="113">
        <v>-361.34750657000006</v>
      </c>
      <c r="AK14" s="4">
        <v>-1078.42935691</v>
      </c>
      <c r="AL14" s="113">
        <v>-380.12562024999988</v>
      </c>
      <c r="AM14" s="4">
        <v>-1458.5549771599999</v>
      </c>
      <c r="AN14" s="451">
        <v>-377.07304435999998</v>
      </c>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row>
    <row r="15" spans="1:82" s="9" customFormat="1" ht="15" customHeight="1">
      <c r="B15" s="11"/>
      <c r="D15" s="12" t="s">
        <v>23</v>
      </c>
      <c r="E15" s="113">
        <v>-164.20002027000001</v>
      </c>
      <c r="F15" s="113">
        <v>-162.84006918000003</v>
      </c>
      <c r="G15" s="4">
        <v>-327.04008945000004</v>
      </c>
      <c r="H15" s="113">
        <v>-167.72896810999993</v>
      </c>
      <c r="I15" s="4">
        <v>-494.76905755999996</v>
      </c>
      <c r="J15" s="113">
        <v>-203.29442944000004</v>
      </c>
      <c r="K15" s="4">
        <v>-698.06348700000001</v>
      </c>
      <c r="L15" s="113">
        <v>-147.65195527999998</v>
      </c>
      <c r="M15" s="113">
        <v>-156.09384807000004</v>
      </c>
      <c r="N15" s="4">
        <v>-303.74580335000002</v>
      </c>
      <c r="O15" s="113">
        <v>-192.63881449999997</v>
      </c>
      <c r="P15" s="4">
        <v>-496.38461784999998</v>
      </c>
      <c r="Q15" s="113">
        <v>-234.39576700000003</v>
      </c>
      <c r="R15" s="4">
        <v>-730.78038485000002</v>
      </c>
      <c r="S15" s="113">
        <v>-194.44326962</v>
      </c>
      <c r="T15" s="113">
        <v>-185.69002413999996</v>
      </c>
      <c r="U15" s="4">
        <v>-380.13329375999996</v>
      </c>
      <c r="V15" s="113">
        <v>-183.23650412000001</v>
      </c>
      <c r="W15" s="4">
        <v>-563.36979787999996</v>
      </c>
      <c r="X15" s="113">
        <v>-226.34428227000012</v>
      </c>
      <c r="Y15" s="4">
        <v>-789.71408015000009</v>
      </c>
      <c r="Z15" s="113">
        <v>-174.89408270000001</v>
      </c>
      <c r="AA15" s="113">
        <v>-162.52300230999998</v>
      </c>
      <c r="AB15" s="4">
        <v>-337.41708500999999</v>
      </c>
      <c r="AC15" s="113">
        <v>-178.32306466999995</v>
      </c>
      <c r="AD15" s="4">
        <v>-515.74014967999994</v>
      </c>
      <c r="AE15" s="113">
        <v>-291.07988570000009</v>
      </c>
      <c r="AF15" s="4">
        <v>-806.82003538000004</v>
      </c>
      <c r="AG15" s="113">
        <v>-192.65483478000002</v>
      </c>
      <c r="AH15" s="4">
        <v>-197.89820563999999</v>
      </c>
      <c r="AI15" s="4">
        <v>-390.55304042</v>
      </c>
      <c r="AJ15" s="113">
        <v>-211.89804229999993</v>
      </c>
      <c r="AK15" s="4">
        <v>-602.45108271999993</v>
      </c>
      <c r="AL15" s="113">
        <v>-284.98121420000007</v>
      </c>
      <c r="AM15" s="4">
        <v>-887.43229692</v>
      </c>
      <c r="AN15" s="451">
        <v>-203.56464689000001</v>
      </c>
      <c r="AO15" s="11"/>
      <c r="AP15" s="11"/>
      <c r="AQ15" s="48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row>
    <row r="16" spans="1:82" s="9" customFormat="1">
      <c r="B16" s="11"/>
      <c r="D16" s="12" t="s">
        <v>24</v>
      </c>
      <c r="E16" s="113">
        <v>-246.73984443000001</v>
      </c>
      <c r="F16" s="113">
        <v>-243.50954955999998</v>
      </c>
      <c r="G16" s="4">
        <v>-490.24939398999999</v>
      </c>
      <c r="H16" s="113">
        <v>-220.28096102000012</v>
      </c>
      <c r="I16" s="4">
        <v>-710.53035501000011</v>
      </c>
      <c r="J16" s="113">
        <v>-277.63244528999985</v>
      </c>
      <c r="K16" s="4">
        <v>-988.16280029999996</v>
      </c>
      <c r="L16" s="113">
        <v>-246.8639695</v>
      </c>
      <c r="M16" s="113">
        <v>-245.80716287000001</v>
      </c>
      <c r="N16" s="4">
        <v>-492.67113237000001</v>
      </c>
      <c r="O16" s="113">
        <v>-223.24620281</v>
      </c>
      <c r="P16" s="4">
        <v>-715.91733518000001</v>
      </c>
      <c r="Q16" s="113">
        <v>-294.63448296999991</v>
      </c>
      <c r="R16" s="4">
        <v>-1010.5518181499999</v>
      </c>
      <c r="S16" s="113">
        <v>-269.86252302999998</v>
      </c>
      <c r="T16" s="113">
        <v>-261.22056611000011</v>
      </c>
      <c r="U16" s="4">
        <v>-531.08308914000008</v>
      </c>
      <c r="V16" s="113">
        <v>-212.75569948999987</v>
      </c>
      <c r="W16" s="4">
        <v>-743.83878862999995</v>
      </c>
      <c r="X16" s="113">
        <v>-302.11322270999995</v>
      </c>
      <c r="Y16" s="4">
        <v>-1045.9520113399999</v>
      </c>
      <c r="Z16" s="113">
        <v>-269.36766846999996</v>
      </c>
      <c r="AA16" s="113">
        <v>-264.33371975000006</v>
      </c>
      <c r="AB16" s="4">
        <v>-533.70138822000001</v>
      </c>
      <c r="AC16" s="113">
        <v>-250.23203080999997</v>
      </c>
      <c r="AD16" s="4">
        <v>-783.93341902999998</v>
      </c>
      <c r="AE16" s="113">
        <v>-303.78314489000002</v>
      </c>
      <c r="AF16" s="4">
        <v>-1087.71656392</v>
      </c>
      <c r="AG16" s="113">
        <v>-288.77222032999998</v>
      </c>
      <c r="AH16" s="4">
        <v>-283.30949238000005</v>
      </c>
      <c r="AI16" s="4">
        <v>-572.08171271000003</v>
      </c>
      <c r="AJ16" s="113">
        <v>-259.41331179999997</v>
      </c>
      <c r="AK16" s="4">
        <v>-831.49502451000001</v>
      </c>
      <c r="AL16" s="113">
        <v>-302.87408422999999</v>
      </c>
      <c r="AM16" s="4">
        <v>-1134.36910874</v>
      </c>
      <c r="AN16" s="451">
        <v>-284.13665694999997</v>
      </c>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row>
    <row r="17" spans="2:82" s="9" customFormat="1">
      <c r="B17" s="11"/>
      <c r="D17" s="12" t="s">
        <v>25</v>
      </c>
      <c r="E17" s="113">
        <v>-2.65711612</v>
      </c>
      <c r="F17" s="113">
        <v>-2.5336378400000004</v>
      </c>
      <c r="G17" s="4">
        <v>-5.1907539600000003</v>
      </c>
      <c r="H17" s="113">
        <v>-1.7736391899999999</v>
      </c>
      <c r="I17" s="4">
        <v>-6.9643931500000003</v>
      </c>
      <c r="J17" s="113">
        <v>-5.8760081099999999</v>
      </c>
      <c r="K17" s="4">
        <v>-12.84040126</v>
      </c>
      <c r="L17" s="113">
        <v>-2.2222126199999996</v>
      </c>
      <c r="M17" s="113">
        <v>-2.1162483000000005</v>
      </c>
      <c r="N17" s="4">
        <v>-4.3384609200000002</v>
      </c>
      <c r="O17" s="113">
        <v>-1.6615424299999999</v>
      </c>
      <c r="P17" s="4">
        <v>-6.0000033500000001</v>
      </c>
      <c r="Q17" s="113">
        <v>-5.9619843800000005</v>
      </c>
      <c r="R17" s="4">
        <v>-11.961987730000001</v>
      </c>
      <c r="S17" s="113">
        <v>-1.60515596</v>
      </c>
      <c r="T17" s="113">
        <v>-3.4924665099999999</v>
      </c>
      <c r="U17" s="4">
        <v>-5.0976224700000001</v>
      </c>
      <c r="V17" s="113">
        <v>-3.3973759400000008</v>
      </c>
      <c r="W17" s="4">
        <v>-8.4949984100000009</v>
      </c>
      <c r="X17" s="113">
        <v>-9.6504141799999985</v>
      </c>
      <c r="Y17" s="4">
        <v>-18.145412589999999</v>
      </c>
      <c r="Z17" s="113">
        <v>-2.0227941399999998</v>
      </c>
      <c r="AA17" s="113">
        <v>-24.881627050000002</v>
      </c>
      <c r="AB17" s="4">
        <v>-26.904421190000001</v>
      </c>
      <c r="AC17" s="113">
        <v>-4.2205012599999989</v>
      </c>
      <c r="AD17" s="4">
        <v>-31.12492245</v>
      </c>
      <c r="AE17" s="113">
        <v>21.658763360000002</v>
      </c>
      <c r="AF17" s="4">
        <v>-9.4661590899999997</v>
      </c>
      <c r="AG17" s="113">
        <v>-1.45931649</v>
      </c>
      <c r="AH17" s="4">
        <v>-4.2611317499999997</v>
      </c>
      <c r="AI17" s="4">
        <v>-5.7204482399999996</v>
      </c>
      <c r="AJ17" s="113">
        <v>-5.1645302200000014</v>
      </c>
      <c r="AK17" s="4">
        <v>-10.884978460000001</v>
      </c>
      <c r="AL17" s="113">
        <v>-23.725081729999999</v>
      </c>
      <c r="AM17" s="4">
        <v>-34.610060189999999</v>
      </c>
      <c r="AN17" s="451">
        <v>-1.7207431999999998</v>
      </c>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row>
    <row r="18" spans="2:82" s="14" customFormat="1" ht="15" customHeight="1">
      <c r="B18" s="347"/>
      <c r="D18" s="33" t="s">
        <v>26</v>
      </c>
      <c r="E18" s="116">
        <v>-737.17909897000004</v>
      </c>
      <c r="F18" s="116">
        <v>-738.11230077000005</v>
      </c>
      <c r="G18" s="34">
        <v>-1475.2913997400001</v>
      </c>
      <c r="H18" s="116">
        <v>-724.95375662000015</v>
      </c>
      <c r="I18" s="34">
        <v>-2200.2451563600002</v>
      </c>
      <c r="J18" s="116">
        <v>-841.96575374999975</v>
      </c>
      <c r="K18" s="34">
        <v>-3042.21091011</v>
      </c>
      <c r="L18" s="116">
        <v>-734.83823315999996</v>
      </c>
      <c r="M18" s="116">
        <v>-751.50461884999993</v>
      </c>
      <c r="N18" s="34">
        <v>-1486.3428520099999</v>
      </c>
      <c r="O18" s="116">
        <v>-774.67146629000013</v>
      </c>
      <c r="P18" s="34">
        <v>-2261.0143183</v>
      </c>
      <c r="Q18" s="116">
        <v>-906.05981294000048</v>
      </c>
      <c r="R18" s="34">
        <v>-3167.0741312400005</v>
      </c>
      <c r="S18" s="116">
        <v>-821.64121647999991</v>
      </c>
      <c r="T18" s="116">
        <v>-813.14457644000026</v>
      </c>
      <c r="U18" s="34">
        <v>-1634.7857929200002</v>
      </c>
      <c r="V18" s="116">
        <v>-804.93359355999951</v>
      </c>
      <c r="W18" s="34">
        <v>-2439.7193864799997</v>
      </c>
      <c r="X18" s="116">
        <v>-887.74191630000041</v>
      </c>
      <c r="Y18" s="34">
        <v>-3327.4613027800001</v>
      </c>
      <c r="Z18" s="116">
        <v>-812.56685487999982</v>
      </c>
      <c r="AA18" s="116">
        <v>-811.73417024000003</v>
      </c>
      <c r="AB18" s="34">
        <v>-1624.3010251199998</v>
      </c>
      <c r="AC18" s="116">
        <v>-806.33137973000066</v>
      </c>
      <c r="AD18" s="34">
        <v>-2430.6324048500005</v>
      </c>
      <c r="AE18" s="116">
        <v>-960.63684205999925</v>
      </c>
      <c r="AF18" s="34">
        <v>-3391.2692469099998</v>
      </c>
      <c r="AG18" s="116">
        <v>-836.50252753999996</v>
      </c>
      <c r="AH18" s="34">
        <v>-848.93452416999992</v>
      </c>
      <c r="AI18" s="34">
        <v>-1685.4370517099999</v>
      </c>
      <c r="AJ18" s="116">
        <v>-837.82339089000038</v>
      </c>
      <c r="AK18" s="34">
        <v>-2523.2604426000003</v>
      </c>
      <c r="AL18" s="116">
        <v>-991.70600040999989</v>
      </c>
      <c r="AM18" s="34">
        <v>-3514.9664430100001</v>
      </c>
      <c r="AN18" s="486">
        <v>-866.49509139999998</v>
      </c>
      <c r="AO18" s="347"/>
      <c r="AP18" s="347"/>
      <c r="AQ18" s="347"/>
      <c r="AR18" s="347"/>
      <c r="AS18" s="347"/>
      <c r="AT18" s="347"/>
      <c r="AU18" s="347"/>
      <c r="AV18" s="347"/>
      <c r="AW18" s="347"/>
      <c r="AX18" s="347"/>
      <c r="AY18" s="347"/>
      <c r="AZ18" s="347"/>
      <c r="BA18" s="347"/>
      <c r="BB18" s="347"/>
      <c r="BC18" s="347"/>
      <c r="BD18" s="347"/>
      <c r="BE18" s="347"/>
      <c r="BF18" s="347"/>
      <c r="BG18" s="347"/>
      <c r="BH18" s="347"/>
      <c r="BI18" s="347"/>
      <c r="BJ18" s="347"/>
      <c r="BK18" s="347"/>
      <c r="BL18" s="347"/>
      <c r="BM18" s="347"/>
      <c r="BN18" s="347"/>
      <c r="BO18" s="347"/>
      <c r="BP18" s="347"/>
      <c r="BQ18" s="347"/>
      <c r="BR18" s="347"/>
      <c r="BS18" s="347"/>
      <c r="BT18" s="347"/>
      <c r="BU18" s="347"/>
      <c r="BV18" s="347"/>
      <c r="BW18" s="347"/>
      <c r="BX18" s="347"/>
      <c r="BY18" s="347"/>
      <c r="BZ18" s="347"/>
      <c r="CA18" s="347"/>
      <c r="CB18" s="347"/>
      <c r="CC18" s="347"/>
      <c r="CD18" s="347"/>
    </row>
    <row r="19" spans="2:82" s="14" customFormat="1" ht="15" customHeight="1">
      <c r="B19" s="347"/>
      <c r="D19" s="139"/>
      <c r="E19" s="141"/>
      <c r="F19" s="141"/>
      <c r="G19" s="140"/>
      <c r="H19" s="141"/>
      <c r="I19" s="140"/>
      <c r="J19" s="141"/>
      <c r="K19" s="140"/>
      <c r="L19" s="141"/>
      <c r="M19" s="141"/>
      <c r="N19" s="140"/>
      <c r="O19" s="141"/>
      <c r="P19" s="140"/>
      <c r="Q19" s="141"/>
      <c r="R19" s="140"/>
      <c r="S19" s="141"/>
      <c r="T19" s="141"/>
      <c r="U19" s="140"/>
      <c r="V19" s="141"/>
      <c r="W19" s="245"/>
      <c r="X19" s="141"/>
      <c r="Y19" s="245"/>
      <c r="Z19" s="141"/>
      <c r="AA19" s="141"/>
      <c r="AB19" s="245"/>
      <c r="AC19" s="141"/>
      <c r="AD19" s="245"/>
      <c r="AE19" s="141"/>
      <c r="AF19" s="245"/>
      <c r="AG19" s="141"/>
      <c r="AH19" s="245"/>
      <c r="AI19" s="245"/>
      <c r="AJ19" s="141"/>
      <c r="AK19" s="245"/>
      <c r="AL19" s="141"/>
      <c r="AM19" s="245"/>
      <c r="AN19" s="487"/>
      <c r="AO19" s="347"/>
      <c r="AP19" s="347"/>
      <c r="AQ19" s="347"/>
      <c r="AR19" s="347"/>
      <c r="AS19" s="347"/>
      <c r="AT19" s="347"/>
      <c r="AU19" s="347"/>
      <c r="AV19" s="347"/>
      <c r="AW19" s="347"/>
      <c r="AX19" s="347"/>
      <c r="AY19" s="347"/>
      <c r="AZ19" s="347"/>
      <c r="BA19" s="347"/>
      <c r="BB19" s="347"/>
      <c r="BC19" s="347"/>
      <c r="BD19" s="347"/>
      <c r="BE19" s="347"/>
      <c r="BF19" s="347"/>
      <c r="BG19" s="347"/>
      <c r="BH19" s="347"/>
      <c r="BI19" s="347"/>
      <c r="BJ19" s="347"/>
      <c r="BK19" s="347"/>
      <c r="BL19" s="347"/>
      <c r="BM19" s="347"/>
      <c r="BN19" s="347"/>
      <c r="BO19" s="347"/>
      <c r="BP19" s="347"/>
      <c r="BQ19" s="347"/>
      <c r="BR19" s="347"/>
      <c r="BS19" s="347"/>
      <c r="BT19" s="347"/>
      <c r="BU19" s="347"/>
      <c r="BV19" s="347"/>
      <c r="BW19" s="347"/>
      <c r="BX19" s="347"/>
      <c r="BY19" s="347"/>
      <c r="BZ19" s="347"/>
      <c r="CA19" s="347"/>
      <c r="CB19" s="347"/>
      <c r="CC19" s="347"/>
      <c r="CD19" s="347"/>
    </row>
    <row r="20" spans="2:82" s="14" customFormat="1">
      <c r="B20" s="347"/>
      <c r="D20" s="33" t="s">
        <v>16</v>
      </c>
      <c r="E20" s="116">
        <v>398.32371278000005</v>
      </c>
      <c r="F20" s="116">
        <v>427.72021797999946</v>
      </c>
      <c r="G20" s="34">
        <v>826.04393075999951</v>
      </c>
      <c r="H20" s="116">
        <v>480.2115012700001</v>
      </c>
      <c r="I20" s="34">
        <v>1306.2554320299996</v>
      </c>
      <c r="J20" s="116">
        <v>399.8712874100006</v>
      </c>
      <c r="K20" s="34">
        <v>1706.1267194400002</v>
      </c>
      <c r="L20" s="116">
        <v>431.59048876999998</v>
      </c>
      <c r="M20" s="116">
        <v>456.94528378000052</v>
      </c>
      <c r="N20" s="34">
        <v>888.5357725500005</v>
      </c>
      <c r="O20" s="116">
        <v>517.46760352999968</v>
      </c>
      <c r="P20" s="34">
        <v>1406.0033760800002</v>
      </c>
      <c r="Q20" s="116">
        <v>431.91824992999818</v>
      </c>
      <c r="R20" s="34">
        <v>1837.9216260099984</v>
      </c>
      <c r="S20" s="116">
        <v>436.00134893000018</v>
      </c>
      <c r="T20" s="116">
        <v>485.76732081999944</v>
      </c>
      <c r="U20" s="34">
        <v>921.76866974999962</v>
      </c>
      <c r="V20" s="116">
        <v>520.92215400000055</v>
      </c>
      <c r="W20" s="34">
        <v>1442.6908237500002</v>
      </c>
      <c r="X20" s="116">
        <v>481.30120709999983</v>
      </c>
      <c r="Y20" s="34">
        <v>1923.99203085</v>
      </c>
      <c r="Z20" s="116">
        <v>454.36830452000015</v>
      </c>
      <c r="AA20" s="116">
        <v>504.26655695999978</v>
      </c>
      <c r="AB20" s="34">
        <v>958.63486147999993</v>
      </c>
      <c r="AC20" s="116">
        <v>547.53165595999963</v>
      </c>
      <c r="AD20" s="34">
        <v>1506.1665174399996</v>
      </c>
      <c r="AE20" s="116">
        <v>515.23424490000116</v>
      </c>
      <c r="AF20" s="34">
        <v>2021.4007623400007</v>
      </c>
      <c r="AG20" s="116">
        <v>477.91693709999993</v>
      </c>
      <c r="AH20" s="34">
        <v>521.40979085000038</v>
      </c>
      <c r="AI20" s="34">
        <v>999.3267279500003</v>
      </c>
      <c r="AJ20" s="116">
        <v>562.85777684999925</v>
      </c>
      <c r="AK20" s="34">
        <v>1562.1845047999996</v>
      </c>
      <c r="AL20" s="116">
        <v>500.25448853000125</v>
      </c>
      <c r="AM20" s="34">
        <v>2062.4389933300008</v>
      </c>
      <c r="AN20" s="486">
        <v>499.66962102000014</v>
      </c>
      <c r="AO20" s="347"/>
      <c r="AP20" s="347"/>
      <c r="AQ20" s="482"/>
      <c r="AR20" s="347"/>
      <c r="AS20" s="347"/>
      <c r="AT20" s="347"/>
      <c r="AU20" s="347"/>
      <c r="AV20" s="347"/>
      <c r="AW20" s="347"/>
      <c r="AX20" s="347"/>
      <c r="AY20" s="347"/>
      <c r="AZ20" s="347"/>
      <c r="BA20" s="347"/>
      <c r="BB20" s="347"/>
      <c r="BC20" s="347"/>
      <c r="BD20" s="347"/>
      <c r="BE20" s="347"/>
      <c r="BF20" s="347"/>
      <c r="BG20" s="347"/>
      <c r="BH20" s="347"/>
      <c r="BI20" s="347"/>
      <c r="BJ20" s="347"/>
      <c r="BK20" s="347"/>
      <c r="BL20" s="347"/>
      <c r="BM20" s="347"/>
      <c r="BN20" s="347"/>
      <c r="BO20" s="347"/>
      <c r="BP20" s="347"/>
      <c r="BQ20" s="347"/>
      <c r="BR20" s="347"/>
      <c r="BS20" s="347"/>
      <c r="BT20" s="347"/>
      <c r="BU20" s="347"/>
      <c r="BV20" s="347"/>
      <c r="BW20" s="347"/>
      <c r="BX20" s="347"/>
      <c r="BY20" s="347"/>
      <c r="BZ20" s="347"/>
      <c r="CA20" s="347"/>
      <c r="CB20" s="347"/>
      <c r="CC20" s="347"/>
      <c r="CD20" s="347"/>
    </row>
    <row r="21" spans="2:82" s="9" customFormat="1" ht="12.75" customHeight="1">
      <c r="B21" s="11"/>
      <c r="D21" s="142" t="s">
        <v>125</v>
      </c>
      <c r="E21" s="141">
        <v>0.35079060012728325</v>
      </c>
      <c r="F21" s="141">
        <v>0.36687964274542578</v>
      </c>
      <c r="G21" s="140">
        <v>0.35894114161126156</v>
      </c>
      <c r="H21" s="141">
        <v>0.39846112234495784</v>
      </c>
      <c r="I21" s="140">
        <v>0.372523944913913</v>
      </c>
      <c r="J21" s="141">
        <v>0.32199980686393465</v>
      </c>
      <c r="K21" s="140">
        <v>0.3593103213264322</v>
      </c>
      <c r="L21" s="141">
        <v>0.37001016920766511</v>
      </c>
      <c r="M21" s="141">
        <v>0.3781251359990439</v>
      </c>
      <c r="N21" s="140">
        <v>0.37413944584836262</v>
      </c>
      <c r="O21" s="141">
        <v>0.40047361434716555</v>
      </c>
      <c r="P21" s="140">
        <v>0.38341875967351163</v>
      </c>
      <c r="Q21" s="141">
        <v>0.32281414913748552</v>
      </c>
      <c r="R21" s="140">
        <v>0.36721741938495628</v>
      </c>
      <c r="S21" s="141">
        <v>0.3466814506138004</v>
      </c>
      <c r="T21" s="141">
        <v>0.37398019207053651</v>
      </c>
      <c r="U21" s="140">
        <v>0.36055115711766544</v>
      </c>
      <c r="V21" s="141">
        <v>0.39289504530086605</v>
      </c>
      <c r="W21" s="140">
        <v>0.37159670040753695</v>
      </c>
      <c r="X21" s="141">
        <v>0.35156029702314651</v>
      </c>
      <c r="Y21" s="140">
        <v>0.36637325110153174</v>
      </c>
      <c r="Z21" s="141">
        <v>0.35863580006350249</v>
      </c>
      <c r="AA21" s="141">
        <v>0.38318106254614848</v>
      </c>
      <c r="AB21" s="140">
        <v>0.37114156276711979</v>
      </c>
      <c r="AC21" s="141">
        <v>0.40442174837940575</v>
      </c>
      <c r="AD21" s="140">
        <v>0.38258660073089951</v>
      </c>
      <c r="AE21" s="141">
        <v>0.34910518232407439</v>
      </c>
      <c r="AF21" s="140">
        <v>0.37345723254614099</v>
      </c>
      <c r="AG21" s="141">
        <v>0.3635954502780393</v>
      </c>
      <c r="AH21" s="140">
        <v>0.38049546025400921</v>
      </c>
      <c r="AI21" s="140">
        <v>0.3722214727124169</v>
      </c>
      <c r="AJ21" s="141">
        <v>0.40184575177673854</v>
      </c>
      <c r="AK21" s="140">
        <v>0.38237805793814045</v>
      </c>
      <c r="AL21" s="141">
        <v>0.33530009154962137</v>
      </c>
      <c r="AM21" s="140">
        <v>0.36978466365239032</v>
      </c>
      <c r="AN21" s="488">
        <v>0.36574625041726783</v>
      </c>
      <c r="AO21" s="11"/>
      <c r="AP21" s="11"/>
      <c r="AQ21" s="482"/>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row>
    <row r="22" spans="2:82" s="9" customFormat="1" ht="12.75" customHeight="1">
      <c r="B22" s="11"/>
      <c r="D22" s="12"/>
      <c r="E22" s="117"/>
      <c r="F22" s="117"/>
      <c r="G22" s="13"/>
      <c r="H22" s="117"/>
      <c r="I22" s="13"/>
      <c r="J22" s="117"/>
      <c r="K22" s="13"/>
      <c r="L22" s="117"/>
      <c r="M22" s="117"/>
      <c r="N22" s="13"/>
      <c r="O22" s="117"/>
      <c r="P22" s="13"/>
      <c r="Q22" s="117"/>
      <c r="R22" s="13"/>
      <c r="S22" s="117"/>
      <c r="T22" s="117"/>
      <c r="U22" s="13"/>
      <c r="V22" s="117"/>
      <c r="W22" s="23"/>
      <c r="X22" s="117"/>
      <c r="Y22" s="23"/>
      <c r="Z22" s="117"/>
      <c r="AA22" s="117"/>
      <c r="AB22" s="23"/>
      <c r="AC22" s="117"/>
      <c r="AD22" s="23"/>
      <c r="AE22" s="117"/>
      <c r="AF22" s="23"/>
      <c r="AG22" s="117"/>
      <c r="AH22" s="23"/>
      <c r="AI22" s="23"/>
      <c r="AJ22" s="117"/>
      <c r="AK22" s="23"/>
      <c r="AL22" s="117"/>
      <c r="AM22" s="23"/>
      <c r="AN22" s="489"/>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row>
    <row r="23" spans="2:82" s="9" customFormat="1" ht="12.75" customHeight="1">
      <c r="B23" s="11"/>
      <c r="D23" s="12" t="s">
        <v>28</v>
      </c>
      <c r="E23" s="113">
        <v>-194.67508601</v>
      </c>
      <c r="F23" s="113">
        <v>-199.59042809999997</v>
      </c>
      <c r="G23" s="4">
        <v>-394.26551410999997</v>
      </c>
      <c r="H23" s="113">
        <v>-195.61046062999998</v>
      </c>
      <c r="I23" s="4">
        <v>-589.87597473999995</v>
      </c>
      <c r="J23" s="113">
        <v>-199.62324515</v>
      </c>
      <c r="K23" s="4">
        <v>-789.49921988999995</v>
      </c>
      <c r="L23" s="113">
        <v>-195.83730324000001</v>
      </c>
      <c r="M23" s="113">
        <v>-195.78091944000002</v>
      </c>
      <c r="N23" s="4">
        <v>-391.61822268000003</v>
      </c>
      <c r="O23" s="113">
        <v>-202.27180984999995</v>
      </c>
      <c r="P23" s="4">
        <v>-593.89003252999998</v>
      </c>
      <c r="Q23" s="113">
        <v>-200.67215554000006</v>
      </c>
      <c r="R23" s="4">
        <v>-794.56218807000005</v>
      </c>
      <c r="S23" s="113">
        <v>-198.67296174999998</v>
      </c>
      <c r="T23" s="113">
        <v>-198.27430039000004</v>
      </c>
      <c r="U23" s="4">
        <v>-396.94726214000002</v>
      </c>
      <c r="V23" s="113">
        <v>-199.24517165999998</v>
      </c>
      <c r="W23" s="4">
        <v>-596.1924338</v>
      </c>
      <c r="X23" s="113">
        <v>-199.48746062999999</v>
      </c>
      <c r="Y23" s="4">
        <v>-795.67989442999999</v>
      </c>
      <c r="Z23" s="113">
        <v>-195.88649398000001</v>
      </c>
      <c r="AA23" s="113">
        <v>-202.19668882000002</v>
      </c>
      <c r="AB23" s="4">
        <v>-398.08318280000003</v>
      </c>
      <c r="AC23" s="113">
        <v>-207.33567273999995</v>
      </c>
      <c r="AD23" s="4">
        <v>-605.41885553999998</v>
      </c>
      <c r="AE23" s="113">
        <v>-219.77918440000008</v>
      </c>
      <c r="AF23" s="4">
        <v>-825.19803994000006</v>
      </c>
      <c r="AG23" s="113">
        <v>-206.51135643000001</v>
      </c>
      <c r="AH23" s="4">
        <v>-215.51980574000001</v>
      </c>
      <c r="AI23" s="4">
        <v>-422.03116217000002</v>
      </c>
      <c r="AJ23" s="113">
        <v>-207.90841287000001</v>
      </c>
      <c r="AK23" s="4">
        <v>-629.93957504000002</v>
      </c>
      <c r="AL23" s="113">
        <v>-223.68412542999999</v>
      </c>
      <c r="AM23" s="4">
        <v>-853.62370047000002</v>
      </c>
      <c r="AN23" s="451">
        <v>-211.82463166000002</v>
      </c>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row>
    <row r="24" spans="2:82" s="9" customFormat="1" ht="12.75" customHeight="1">
      <c r="B24" s="11"/>
      <c r="D24" s="16" t="s">
        <v>40</v>
      </c>
      <c r="E24" s="113">
        <v>-40.328893900000004</v>
      </c>
      <c r="F24" s="113">
        <v>-40.709996299999993</v>
      </c>
      <c r="G24" s="4">
        <v>-81.038890199999997</v>
      </c>
      <c r="H24" s="113">
        <v>-40.764797049999999</v>
      </c>
      <c r="I24" s="4">
        <v>-121.80368725</v>
      </c>
      <c r="J24" s="113">
        <v>-41.377613419999989</v>
      </c>
      <c r="K24" s="4">
        <v>-163.18130066999998</v>
      </c>
      <c r="L24" s="113">
        <v>-41.523401550000003</v>
      </c>
      <c r="M24" s="113">
        <v>-42.150775089999996</v>
      </c>
      <c r="N24" s="4">
        <v>-83.674176639999999</v>
      </c>
      <c r="O24" s="113">
        <v>-42.288044310000004</v>
      </c>
      <c r="P24" s="4">
        <v>-125.96222095</v>
      </c>
      <c r="Q24" s="113">
        <v>-42.350503060000008</v>
      </c>
      <c r="R24" s="4">
        <v>-168.31272401000001</v>
      </c>
      <c r="S24" s="113">
        <v>-42.446762730000003</v>
      </c>
      <c r="T24" s="113">
        <v>-43.968069819999997</v>
      </c>
      <c r="U24" s="4">
        <v>-86.41483255</v>
      </c>
      <c r="V24" s="113">
        <v>-47.636314769999984</v>
      </c>
      <c r="W24" s="4">
        <v>-134.05114731999998</v>
      </c>
      <c r="X24" s="113">
        <v>-80.771148100000033</v>
      </c>
      <c r="Y24" s="4">
        <v>-214.82229542000002</v>
      </c>
      <c r="Z24" s="113">
        <v>-80.952099250000003</v>
      </c>
      <c r="AA24" s="113">
        <v>-83.847339799999986</v>
      </c>
      <c r="AB24" s="4">
        <v>-164.79943904999999</v>
      </c>
      <c r="AC24" s="113">
        <v>-85.664367440000007</v>
      </c>
      <c r="AD24" s="4">
        <v>-250.46380649</v>
      </c>
      <c r="AE24" s="113">
        <v>-87.122090690000022</v>
      </c>
      <c r="AF24" s="4">
        <v>-337.58589718000002</v>
      </c>
      <c r="AG24" s="113">
        <v>-87.725654669999997</v>
      </c>
      <c r="AH24" s="4">
        <v>-88.894960929999982</v>
      </c>
      <c r="AI24" s="4">
        <v>-176.62061559999998</v>
      </c>
      <c r="AJ24" s="113">
        <v>-89.853763670000006</v>
      </c>
      <c r="AK24" s="4">
        <v>-266.47437926999999</v>
      </c>
      <c r="AL24" s="113">
        <v>-90.616591900000003</v>
      </c>
      <c r="AM24" s="4">
        <v>-357.09097116999999</v>
      </c>
      <c r="AN24" s="451">
        <v>-90.349265990000006</v>
      </c>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row>
    <row r="25" spans="2:82" s="9" customFormat="1" ht="12.75" customHeight="1">
      <c r="B25" s="11"/>
      <c r="D25" s="12" t="s">
        <v>27</v>
      </c>
      <c r="E25" s="113">
        <v>0</v>
      </c>
      <c r="F25" s="113">
        <v>0</v>
      </c>
      <c r="G25" s="4">
        <v>0</v>
      </c>
      <c r="H25" s="113">
        <v>0</v>
      </c>
      <c r="I25" s="4">
        <v>0</v>
      </c>
      <c r="J25" s="113">
        <v>0</v>
      </c>
      <c r="K25" s="4">
        <v>0</v>
      </c>
      <c r="L25" s="113">
        <v>0</v>
      </c>
      <c r="M25" s="113">
        <v>0</v>
      </c>
      <c r="N25" s="4">
        <v>0</v>
      </c>
      <c r="O25" s="113">
        <v>0</v>
      </c>
      <c r="P25" s="4">
        <v>0</v>
      </c>
      <c r="Q25" s="113">
        <v>-3.8510915899999998</v>
      </c>
      <c r="R25" s="4">
        <v>-3.8510915899999998</v>
      </c>
      <c r="S25" s="113">
        <v>0</v>
      </c>
      <c r="T25" s="113">
        <v>-2.8934697700000003</v>
      </c>
      <c r="U25" s="4">
        <v>-2.8934697700000003</v>
      </c>
      <c r="V25" s="113">
        <v>0.10724277000000049</v>
      </c>
      <c r="W25" s="4">
        <v>-2.7862269999999998</v>
      </c>
      <c r="X25" s="113">
        <v>5.3594459999999788E-2</v>
      </c>
      <c r="Y25" s="4">
        <v>-2.73263254</v>
      </c>
      <c r="Z25" s="113">
        <v>0</v>
      </c>
      <c r="AA25" s="113">
        <v>0</v>
      </c>
      <c r="AB25" s="4">
        <v>0</v>
      </c>
      <c r="AC25" s="113">
        <v>0</v>
      </c>
      <c r="AD25" s="4">
        <v>0</v>
      </c>
      <c r="AE25" s="113">
        <v>2.8200495800000001</v>
      </c>
      <c r="AF25" s="4">
        <v>2.8200495800000001</v>
      </c>
      <c r="AG25" s="113">
        <v>0</v>
      </c>
      <c r="AH25" s="4">
        <v>0</v>
      </c>
      <c r="AI25" s="4">
        <v>0</v>
      </c>
      <c r="AJ25" s="113">
        <v>0</v>
      </c>
      <c r="AK25" s="4">
        <v>0</v>
      </c>
      <c r="AL25" s="113">
        <v>0</v>
      </c>
      <c r="AM25" s="4">
        <v>0</v>
      </c>
      <c r="AN25" s="451">
        <v>0</v>
      </c>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row>
    <row r="26" spans="2:82" s="9" customFormat="1" ht="12.75" customHeight="1">
      <c r="B26" s="11"/>
      <c r="D26" s="12"/>
      <c r="E26" s="113"/>
      <c r="F26" s="113"/>
      <c r="G26" s="4"/>
      <c r="H26" s="113"/>
      <c r="I26" s="4"/>
      <c r="J26" s="113"/>
      <c r="K26" s="4"/>
      <c r="L26" s="113"/>
      <c r="M26" s="113"/>
      <c r="N26" s="4"/>
      <c r="O26" s="113"/>
      <c r="P26" s="4"/>
      <c r="Q26" s="113"/>
      <c r="R26" s="4"/>
      <c r="S26" s="113"/>
      <c r="T26" s="113"/>
      <c r="U26" s="4"/>
      <c r="V26" s="113"/>
      <c r="W26" s="4"/>
      <c r="X26" s="113"/>
      <c r="Y26" s="4"/>
      <c r="Z26" s="113"/>
      <c r="AA26" s="113"/>
      <c r="AB26" s="4"/>
      <c r="AC26" s="113"/>
      <c r="AD26" s="4"/>
      <c r="AE26" s="113"/>
      <c r="AF26" s="4"/>
      <c r="AG26" s="113"/>
      <c r="AH26" s="4"/>
      <c r="AI26" s="4"/>
      <c r="AJ26" s="113"/>
      <c r="AK26" s="4"/>
      <c r="AL26" s="113"/>
      <c r="AM26" s="4"/>
      <c r="AN26" s="45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row>
    <row r="27" spans="2:82" s="14" customFormat="1" ht="15" customHeight="1">
      <c r="B27" s="347"/>
      <c r="D27" s="33" t="s">
        <v>29</v>
      </c>
      <c r="E27" s="116">
        <v>163.31973287000005</v>
      </c>
      <c r="F27" s="116">
        <v>187.41979357999946</v>
      </c>
      <c r="G27" s="34">
        <v>350.73952644999952</v>
      </c>
      <c r="H27" s="116">
        <v>243.83624359000021</v>
      </c>
      <c r="I27" s="34">
        <v>594.57577003999972</v>
      </c>
      <c r="J27" s="116">
        <v>158.87042884000061</v>
      </c>
      <c r="K27" s="34">
        <v>753.44619888000034</v>
      </c>
      <c r="L27" s="116">
        <v>194.22978397999998</v>
      </c>
      <c r="M27" s="116">
        <v>219.01358925000051</v>
      </c>
      <c r="N27" s="34">
        <v>413.24337323000049</v>
      </c>
      <c r="O27" s="116">
        <v>272.90774936999975</v>
      </c>
      <c r="P27" s="34">
        <v>686.15112260000024</v>
      </c>
      <c r="Q27" s="116">
        <v>185.04449973999806</v>
      </c>
      <c r="R27" s="34">
        <v>871.19562233999829</v>
      </c>
      <c r="S27" s="116">
        <v>194.88162445000017</v>
      </c>
      <c r="T27" s="116">
        <v>240.63148083999937</v>
      </c>
      <c r="U27" s="34">
        <v>435.51310528999954</v>
      </c>
      <c r="V27" s="116">
        <v>274.14791034000052</v>
      </c>
      <c r="W27" s="34">
        <v>709.66101563000007</v>
      </c>
      <c r="X27" s="116">
        <v>201.09619282999995</v>
      </c>
      <c r="Y27" s="34">
        <v>910.75720846000002</v>
      </c>
      <c r="Z27" s="116">
        <v>177.52971129000014</v>
      </c>
      <c r="AA27" s="116">
        <v>218.22252833999977</v>
      </c>
      <c r="AB27" s="34">
        <v>395.75223962999991</v>
      </c>
      <c r="AC27" s="116">
        <v>254.53161577999964</v>
      </c>
      <c r="AD27" s="34">
        <v>650.28385540999955</v>
      </c>
      <c r="AE27" s="116">
        <v>211.15301939000119</v>
      </c>
      <c r="AF27" s="34">
        <v>861.43687480000074</v>
      </c>
      <c r="AG27" s="116">
        <v>183.67992599999997</v>
      </c>
      <c r="AH27" s="34">
        <v>216.99502418000037</v>
      </c>
      <c r="AI27" s="34">
        <v>400.67495018000034</v>
      </c>
      <c r="AJ27" s="116">
        <v>265.09560030999921</v>
      </c>
      <c r="AK27" s="34">
        <v>665.77055048999955</v>
      </c>
      <c r="AL27" s="116">
        <v>185.95377120000114</v>
      </c>
      <c r="AM27" s="34">
        <v>851.72432169000069</v>
      </c>
      <c r="AN27" s="486">
        <v>197.49572337000012</v>
      </c>
      <c r="AO27" s="347"/>
      <c r="AP27" s="347"/>
      <c r="AQ27" s="347"/>
      <c r="AR27" s="347"/>
      <c r="AS27" s="347"/>
      <c r="AT27" s="347"/>
      <c r="AU27" s="347"/>
      <c r="AV27" s="347"/>
      <c r="AW27" s="347"/>
      <c r="AX27" s="347"/>
      <c r="AY27" s="347"/>
      <c r="AZ27" s="347"/>
      <c r="BA27" s="347"/>
      <c r="BB27" s="347"/>
      <c r="BC27" s="347"/>
      <c r="BD27" s="347"/>
      <c r="BE27" s="347"/>
      <c r="BF27" s="347"/>
      <c r="BG27" s="347"/>
      <c r="BH27" s="347"/>
      <c r="BI27" s="347"/>
      <c r="BJ27" s="347"/>
      <c r="BK27" s="347"/>
      <c r="BL27" s="347"/>
      <c r="BM27" s="347"/>
      <c r="BN27" s="347"/>
      <c r="BO27" s="347"/>
      <c r="BP27" s="347"/>
      <c r="BQ27" s="347"/>
      <c r="BR27" s="347"/>
      <c r="BS27" s="347"/>
      <c r="BT27" s="347"/>
      <c r="BU27" s="347"/>
      <c r="BV27" s="347"/>
      <c r="BW27" s="347"/>
      <c r="BX27" s="347"/>
      <c r="BY27" s="347"/>
      <c r="BZ27" s="347"/>
      <c r="CA27" s="347"/>
      <c r="CB27" s="347"/>
      <c r="CC27" s="347"/>
      <c r="CD27" s="347"/>
    </row>
    <row r="28" spans="2:82" s="9" customFormat="1" ht="15" customHeight="1">
      <c r="B28" s="11"/>
      <c r="D28" s="142" t="s">
        <v>126</v>
      </c>
      <c r="E28" s="141">
        <v>0.14383032008374944</v>
      </c>
      <c r="F28" s="141">
        <v>0.16076047851277184</v>
      </c>
      <c r="G28" s="140">
        <v>0.15240696208048765</v>
      </c>
      <c r="H28" s="141">
        <v>0.20232598143171485</v>
      </c>
      <c r="I28" s="140">
        <v>0.16956385862550155</v>
      </c>
      <c r="J28" s="141">
        <v>0.12793178458551949</v>
      </c>
      <c r="K28" s="140">
        <v>0.15867578459272369</v>
      </c>
      <c r="L28" s="141">
        <v>0.16651663348843371</v>
      </c>
      <c r="M28" s="141">
        <v>0.18123514162511131</v>
      </c>
      <c r="N28" s="140">
        <v>0.17400610244094586</v>
      </c>
      <c r="O28" s="141">
        <v>0.21120617412181267</v>
      </c>
      <c r="P28" s="140">
        <v>0.18711421099810394</v>
      </c>
      <c r="Q28" s="141">
        <v>0.13830159467867095</v>
      </c>
      <c r="R28" s="140">
        <v>0.1740652069640673</v>
      </c>
      <c r="S28" s="141">
        <v>0.15495787897928481</v>
      </c>
      <c r="T28" s="141">
        <v>0.18525619893666528</v>
      </c>
      <c r="U28" s="140">
        <v>0.1703515851702847</v>
      </c>
      <c r="V28" s="141">
        <v>0.20677054109734053</v>
      </c>
      <c r="W28" s="140">
        <v>0.18278877738371666</v>
      </c>
      <c r="X28" s="141">
        <v>0.1468881362411581</v>
      </c>
      <c r="Y28" s="140">
        <v>0.17342955380133801</v>
      </c>
      <c r="Z28" s="141">
        <v>0.14012533315759837</v>
      </c>
      <c r="AA28" s="141">
        <v>0.16582249828562251</v>
      </c>
      <c r="AB28" s="140">
        <v>0.15321798798147529</v>
      </c>
      <c r="AC28" s="141">
        <v>0.18800396278658812</v>
      </c>
      <c r="AD28" s="140">
        <v>0.16518086604020299</v>
      </c>
      <c r="AE28" s="141">
        <v>0.14307009687745365</v>
      </c>
      <c r="AF28" s="140">
        <v>0.1591519293302279</v>
      </c>
      <c r="AG28" s="141">
        <v>0.13974224434534468</v>
      </c>
      <c r="AH28" s="140">
        <v>0.15835073112762382</v>
      </c>
      <c r="AI28" s="140">
        <v>0.14924029935726474</v>
      </c>
      <c r="AJ28" s="141">
        <v>0.189261915142139</v>
      </c>
      <c r="AK28" s="140">
        <v>0.16296157678338072</v>
      </c>
      <c r="AL28" s="141">
        <v>0.1246371955413615</v>
      </c>
      <c r="AM28" s="140">
        <v>0.15270977364143673</v>
      </c>
      <c r="AN28" s="488">
        <v>0.14456216119076859</v>
      </c>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row>
    <row r="29" spans="2:82" s="9" customFormat="1" ht="9.75" customHeight="1">
      <c r="B29" s="11"/>
      <c r="D29" s="12"/>
      <c r="E29" s="117"/>
      <c r="F29" s="117"/>
      <c r="G29" s="13"/>
      <c r="H29" s="117"/>
      <c r="I29" s="13"/>
      <c r="J29" s="117"/>
      <c r="K29" s="13"/>
      <c r="L29" s="117"/>
      <c r="M29" s="117"/>
      <c r="N29" s="13"/>
      <c r="O29" s="117"/>
      <c r="P29" s="13"/>
      <c r="Q29" s="117"/>
      <c r="R29" s="13"/>
      <c r="S29" s="117"/>
      <c r="T29" s="117"/>
      <c r="U29" s="13"/>
      <c r="V29" s="117"/>
      <c r="W29" s="23"/>
      <c r="X29" s="117"/>
      <c r="Y29" s="23"/>
      <c r="Z29" s="117"/>
      <c r="AA29" s="117"/>
      <c r="AB29" s="23"/>
      <c r="AC29" s="117"/>
      <c r="AD29" s="23"/>
      <c r="AE29" s="117"/>
      <c r="AF29" s="23"/>
      <c r="AG29" s="117"/>
      <c r="AH29" s="23"/>
      <c r="AI29" s="23"/>
      <c r="AJ29" s="117"/>
      <c r="AK29" s="23"/>
      <c r="AL29" s="117"/>
      <c r="AM29" s="23"/>
      <c r="AN29" s="489"/>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row>
    <row r="30" spans="2:82" s="9" customFormat="1" ht="15" customHeight="1">
      <c r="B30" s="11"/>
      <c r="D30" s="12" t="s">
        <v>30</v>
      </c>
      <c r="E30" s="113">
        <v>0.97391186000000007</v>
      </c>
      <c r="F30" s="113">
        <v>1.1851203499999998</v>
      </c>
      <c r="G30" s="4">
        <v>2.1590322099999999</v>
      </c>
      <c r="H30" s="113">
        <v>1.0478144500000002</v>
      </c>
      <c r="I30" s="4">
        <v>3.2068466600000001</v>
      </c>
      <c r="J30" s="113">
        <v>1.63834357</v>
      </c>
      <c r="K30" s="4">
        <v>4.84519023</v>
      </c>
      <c r="L30" s="113">
        <v>1.18386104</v>
      </c>
      <c r="M30" s="113">
        <v>3.1118976300000005</v>
      </c>
      <c r="N30" s="4">
        <v>4.2957586700000006</v>
      </c>
      <c r="O30" s="113">
        <v>3.0441262499999997</v>
      </c>
      <c r="P30" s="4">
        <v>7.3398849200000003</v>
      </c>
      <c r="Q30" s="113">
        <v>3.6464662300000006</v>
      </c>
      <c r="R30" s="4">
        <v>10.986351150000001</v>
      </c>
      <c r="S30" s="113">
        <v>2.60982885</v>
      </c>
      <c r="T30" s="113">
        <v>3.21437383</v>
      </c>
      <c r="U30" s="4">
        <v>5.82420268</v>
      </c>
      <c r="V30" s="113">
        <v>10.008020590000001</v>
      </c>
      <c r="W30" s="4">
        <v>15.83222327</v>
      </c>
      <c r="X30" s="113">
        <v>4.3377393800000021</v>
      </c>
      <c r="Y30" s="4">
        <v>20.169962650000002</v>
      </c>
      <c r="Z30" s="113">
        <v>3.6082017400000002</v>
      </c>
      <c r="AA30" s="113">
        <v>4.3417503899999996</v>
      </c>
      <c r="AB30" s="4">
        <v>7.9499521299999998</v>
      </c>
      <c r="AC30" s="113">
        <v>5.6787631600000008</v>
      </c>
      <c r="AD30" s="4">
        <v>13.628715290000001</v>
      </c>
      <c r="AE30" s="113">
        <v>6.5864605899999997</v>
      </c>
      <c r="AF30" s="4">
        <v>20.21517588</v>
      </c>
      <c r="AG30" s="113">
        <v>7.5429580700000001</v>
      </c>
      <c r="AH30" s="4">
        <v>8.5995595999999992</v>
      </c>
      <c r="AI30" s="4">
        <v>16.14251767</v>
      </c>
      <c r="AJ30" s="113">
        <v>12.300370400000002</v>
      </c>
      <c r="AK30" s="4">
        <v>28.442888070000002</v>
      </c>
      <c r="AL30" s="113">
        <v>8.3756863199999998</v>
      </c>
      <c r="AM30" s="4">
        <v>36.818574390000002</v>
      </c>
      <c r="AN30" s="451">
        <v>9.61797434</v>
      </c>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row>
    <row r="31" spans="2:82" s="9" customFormat="1" ht="15" customHeight="1">
      <c r="B31" s="11"/>
      <c r="D31" s="12" t="s">
        <v>54</v>
      </c>
      <c r="E31" s="113">
        <v>-24.929559089999998</v>
      </c>
      <c r="F31" s="113">
        <v>-24.545142770000005</v>
      </c>
      <c r="G31" s="4">
        <v>-49.474701860000003</v>
      </c>
      <c r="H31" s="113">
        <v>-25.092444860000008</v>
      </c>
      <c r="I31" s="4">
        <v>-74.567146720000011</v>
      </c>
      <c r="J31" s="113">
        <v>-26.123641789999994</v>
      </c>
      <c r="K31" s="4">
        <v>-100.69078851</v>
      </c>
      <c r="L31" s="113">
        <v>-18.57337497</v>
      </c>
      <c r="M31" s="113">
        <v>-11.277503799999998</v>
      </c>
      <c r="N31" s="4">
        <v>-29.850878769999998</v>
      </c>
      <c r="O31" s="113">
        <v>-15.188925059999999</v>
      </c>
      <c r="P31" s="4">
        <v>-45.039803829999997</v>
      </c>
      <c r="Q31" s="113">
        <v>-14.941739750000004</v>
      </c>
      <c r="R31" s="4">
        <v>-59.98154358</v>
      </c>
      <c r="S31" s="113">
        <v>-19.333152119999998</v>
      </c>
      <c r="T31" s="113">
        <v>-21.362474430000002</v>
      </c>
      <c r="U31" s="4">
        <v>-40.69562655</v>
      </c>
      <c r="V31" s="113">
        <v>-31.982443629999992</v>
      </c>
      <c r="W31" s="4">
        <v>-72.678070179999992</v>
      </c>
      <c r="X31" s="113">
        <v>-25.827410470000004</v>
      </c>
      <c r="Y31" s="4">
        <v>-98.505480649999996</v>
      </c>
      <c r="Z31" s="113">
        <v>-24.167029839999998</v>
      </c>
      <c r="AA31" s="113">
        <v>-24.774574470000005</v>
      </c>
      <c r="AB31" s="4">
        <v>-48.941604310000002</v>
      </c>
      <c r="AC31" s="113">
        <v>-26.268635879999991</v>
      </c>
      <c r="AD31" s="4">
        <v>-75.210240189999993</v>
      </c>
      <c r="AE31" s="113">
        <v>-24.958838380000003</v>
      </c>
      <c r="AF31" s="4">
        <v>-100.16907857</v>
      </c>
      <c r="AG31" s="113">
        <v>-24.717220870000002</v>
      </c>
      <c r="AH31" s="4">
        <v>-25.768433079999998</v>
      </c>
      <c r="AI31" s="4">
        <v>-50.48565395</v>
      </c>
      <c r="AJ31" s="113">
        <v>-25.460385000000002</v>
      </c>
      <c r="AK31" s="4">
        <v>-75.946038950000002</v>
      </c>
      <c r="AL31" s="113">
        <v>-23.565321789999999</v>
      </c>
      <c r="AM31" s="4">
        <v>-99.511360740000001</v>
      </c>
      <c r="AN31" s="451">
        <v>-22.308835389999999</v>
      </c>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row>
    <row r="32" spans="2:82" s="9" customFormat="1" ht="25.5">
      <c r="B32" s="11"/>
      <c r="D32" s="16" t="s">
        <v>134</v>
      </c>
      <c r="E32" s="113">
        <v>-1.4363617500000001</v>
      </c>
      <c r="F32" s="113">
        <v>-1.6158782199999999</v>
      </c>
      <c r="G32" s="4">
        <v>-3.05223997</v>
      </c>
      <c r="H32" s="113">
        <v>0.46873641999999993</v>
      </c>
      <c r="I32" s="4">
        <v>-2.5835035500000001</v>
      </c>
      <c r="J32" s="113">
        <v>-5.2592135399999993</v>
      </c>
      <c r="K32" s="4">
        <v>-7.8427170899999998</v>
      </c>
      <c r="L32" s="113">
        <v>-2.4061505099999998</v>
      </c>
      <c r="M32" s="113">
        <v>-2.1123418400000009</v>
      </c>
      <c r="N32" s="4">
        <v>-4.5184923500000007</v>
      </c>
      <c r="O32" s="113">
        <v>-0.13669007999999927</v>
      </c>
      <c r="P32" s="4">
        <v>-4.65518243</v>
      </c>
      <c r="Q32" s="113">
        <v>-0.37674436000000089</v>
      </c>
      <c r="R32" s="4">
        <v>-5.0319267900000009</v>
      </c>
      <c r="S32" s="113">
        <v>-3.4601188</v>
      </c>
      <c r="T32" s="113">
        <v>-7.0809115699999996</v>
      </c>
      <c r="U32" s="4">
        <v>-10.54103037</v>
      </c>
      <c r="V32" s="113">
        <v>5.0450580799999996</v>
      </c>
      <c r="W32" s="4">
        <v>-5.4959722900000001</v>
      </c>
      <c r="X32" s="113">
        <v>-3.1011106100000001</v>
      </c>
      <c r="Y32" s="4">
        <v>-8.5970829000000002</v>
      </c>
      <c r="Z32" s="113">
        <v>-4.7856741899999999</v>
      </c>
      <c r="AA32" s="113">
        <v>-3.8850210100000009</v>
      </c>
      <c r="AB32" s="4">
        <v>-8.6706952000000008</v>
      </c>
      <c r="AC32" s="113">
        <v>-5.7496195100000005</v>
      </c>
      <c r="AD32" s="4">
        <v>-14.420314710000001</v>
      </c>
      <c r="AE32" s="113">
        <v>-3.2055337599999998</v>
      </c>
      <c r="AF32" s="4">
        <v>-17.625848470000001</v>
      </c>
      <c r="AG32" s="113">
        <v>-3.6702393400000002</v>
      </c>
      <c r="AH32" s="4">
        <v>-4.8800615199999999</v>
      </c>
      <c r="AI32" s="4">
        <v>-8.5503008600000001</v>
      </c>
      <c r="AJ32" s="113">
        <v>-3.9937069199999993</v>
      </c>
      <c r="AK32" s="4">
        <v>-12.544007779999999</v>
      </c>
      <c r="AL32" s="113">
        <v>-3.2036634799999995</v>
      </c>
      <c r="AM32" s="4">
        <v>-15.747671259999999</v>
      </c>
      <c r="AN32" s="451">
        <v>-2.3232812699999998</v>
      </c>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row>
    <row r="33" spans="1:82" s="14" customFormat="1" ht="15" customHeight="1">
      <c r="B33" s="347"/>
      <c r="D33" s="12" t="s">
        <v>34</v>
      </c>
      <c r="E33" s="113">
        <v>-0.44168033000000001</v>
      </c>
      <c r="F33" s="113">
        <v>3.0502954899999999</v>
      </c>
      <c r="G33" s="4">
        <v>2.6086151599999998</v>
      </c>
      <c r="H33" s="113">
        <v>0.73242102000000031</v>
      </c>
      <c r="I33" s="4">
        <v>3.3410361800000001</v>
      </c>
      <c r="J33" s="113">
        <v>-0.41809234999999978</v>
      </c>
      <c r="K33" s="4">
        <v>2.9229438300000004</v>
      </c>
      <c r="L33" s="113">
        <v>-5.2491358099999994</v>
      </c>
      <c r="M33" s="113">
        <v>6.2402170599999991</v>
      </c>
      <c r="N33" s="4">
        <v>0.99108124999999991</v>
      </c>
      <c r="O33" s="113">
        <v>3.4677872300000008</v>
      </c>
      <c r="P33" s="4">
        <v>4.4588684800000005</v>
      </c>
      <c r="Q33" s="113">
        <v>-3.8137780400000008</v>
      </c>
      <c r="R33" s="4">
        <v>0.64509043999999993</v>
      </c>
      <c r="S33" s="113">
        <v>-1.27246288</v>
      </c>
      <c r="T33" s="113">
        <v>-1.6914824800000003</v>
      </c>
      <c r="U33" s="4">
        <v>-2.9639453600000003</v>
      </c>
      <c r="V33" s="113">
        <v>-0.89595150999999973</v>
      </c>
      <c r="W33" s="4">
        <v>-3.85989687</v>
      </c>
      <c r="X33" s="113">
        <v>0.39617889000000028</v>
      </c>
      <c r="Y33" s="4">
        <v>-3.4637179799999998</v>
      </c>
      <c r="Z33" s="113">
        <v>-1.1265942900000001</v>
      </c>
      <c r="AA33" s="113">
        <v>0.49489735000000001</v>
      </c>
      <c r="AB33" s="4">
        <v>-0.6316969400000001</v>
      </c>
      <c r="AC33" s="113">
        <v>0.26396689000000007</v>
      </c>
      <c r="AD33" s="4">
        <v>-0.36773005000000003</v>
      </c>
      <c r="AE33" s="113">
        <v>-1.4697556299999999</v>
      </c>
      <c r="AF33" s="4">
        <v>-1.8374856799999999</v>
      </c>
      <c r="AG33" s="113">
        <v>-7.4280600000000002E-3</v>
      </c>
      <c r="AH33" s="4">
        <v>1.6135576300000001</v>
      </c>
      <c r="AI33" s="4">
        <v>1.60612957</v>
      </c>
      <c r="AJ33" s="113">
        <v>0.53802222</v>
      </c>
      <c r="AK33" s="4">
        <v>2.14415179</v>
      </c>
      <c r="AL33" s="113">
        <v>-1.01476305</v>
      </c>
      <c r="AM33" s="4">
        <v>1.12938874</v>
      </c>
      <c r="AN33" s="451">
        <v>-0.53077224999999995</v>
      </c>
      <c r="AO33" s="347"/>
      <c r="AP33" s="347"/>
      <c r="AQ33" s="347"/>
      <c r="AR33" s="347"/>
      <c r="AS33" s="347"/>
      <c r="AT33" s="347"/>
      <c r="AU33" s="347"/>
      <c r="AV33" s="347"/>
      <c r="AW33" s="347"/>
      <c r="AX33" s="347"/>
      <c r="AY33" s="347"/>
      <c r="AZ33" s="347"/>
      <c r="BA33" s="347"/>
      <c r="BB33" s="347"/>
      <c r="BC33" s="347"/>
      <c r="BD33" s="347"/>
      <c r="BE33" s="347"/>
      <c r="BF33" s="347"/>
      <c r="BG33" s="347"/>
      <c r="BH33" s="347"/>
      <c r="BI33" s="347"/>
      <c r="BJ33" s="347"/>
      <c r="BK33" s="347"/>
      <c r="BL33" s="347"/>
      <c r="BM33" s="347"/>
      <c r="BN33" s="347"/>
      <c r="BO33" s="347"/>
      <c r="BP33" s="347"/>
      <c r="BQ33" s="347"/>
      <c r="BR33" s="347"/>
      <c r="BS33" s="347"/>
      <c r="BT33" s="347"/>
      <c r="BU33" s="347"/>
      <c r="BV33" s="347"/>
      <c r="BW33" s="347"/>
      <c r="BX33" s="347"/>
      <c r="BY33" s="347"/>
      <c r="BZ33" s="347"/>
      <c r="CA33" s="347"/>
      <c r="CB33" s="347"/>
      <c r="CC33" s="347"/>
      <c r="CD33" s="347"/>
    </row>
    <row r="34" spans="1:82" s="9" customFormat="1" ht="15" customHeight="1">
      <c r="B34" s="11"/>
      <c r="D34" s="12" t="s">
        <v>35</v>
      </c>
      <c r="E34" s="113">
        <v>0</v>
      </c>
      <c r="F34" s="113">
        <v>0</v>
      </c>
      <c r="G34" s="4">
        <v>0</v>
      </c>
      <c r="H34" s="113">
        <v>0</v>
      </c>
      <c r="I34" s="4">
        <v>0</v>
      </c>
      <c r="J34" s="113">
        <v>-7.3918899999999996E-2</v>
      </c>
      <c r="K34" s="4">
        <v>-7.3918899999999996E-2</v>
      </c>
      <c r="L34" s="113">
        <v>-0.95474038999999999</v>
      </c>
      <c r="M34" s="113">
        <v>5.0207039999999981E-2</v>
      </c>
      <c r="N34" s="4">
        <v>-0.90453335000000001</v>
      </c>
      <c r="O34" s="113">
        <v>7.8382580000000091E-2</v>
      </c>
      <c r="P34" s="4">
        <v>-0.82615076999999992</v>
      </c>
      <c r="Q34" s="113">
        <v>-0.98293786999999999</v>
      </c>
      <c r="R34" s="4">
        <v>-1.8090886399999999</v>
      </c>
      <c r="S34" s="113">
        <v>8.0733869999999999E-2</v>
      </c>
      <c r="T34" s="113">
        <v>0.25360132000000002</v>
      </c>
      <c r="U34" s="4">
        <v>0.33433519</v>
      </c>
      <c r="V34" s="113">
        <v>0.55199047000000001</v>
      </c>
      <c r="W34" s="4">
        <v>0.88632566000000002</v>
      </c>
      <c r="X34" s="113">
        <v>-6.4816839999999987E-2</v>
      </c>
      <c r="Y34" s="4">
        <v>0.82150882000000003</v>
      </c>
      <c r="Z34" s="113">
        <v>0.27859798000000002</v>
      </c>
      <c r="AA34" s="113">
        <v>0.59246857999999991</v>
      </c>
      <c r="AB34" s="4">
        <v>0.87106655999999993</v>
      </c>
      <c r="AC34" s="113">
        <v>0.90022898000000018</v>
      </c>
      <c r="AD34" s="4">
        <v>1.7712955400000001</v>
      </c>
      <c r="AE34" s="113">
        <v>-0.65578464000000003</v>
      </c>
      <c r="AF34" s="4">
        <v>1.1155109000000001</v>
      </c>
      <c r="AG34" s="113">
        <v>0.53049019999999991</v>
      </c>
      <c r="AH34" s="4">
        <v>0.89728072000000003</v>
      </c>
      <c r="AI34" s="4">
        <v>1.4277709199999999</v>
      </c>
      <c r="AJ34" s="113">
        <v>0.62379874000000024</v>
      </c>
      <c r="AK34" s="4">
        <v>2.0515696600000002</v>
      </c>
      <c r="AL34" s="113">
        <v>-0.82391057000000001</v>
      </c>
      <c r="AM34" s="4">
        <v>1.2276590900000002</v>
      </c>
      <c r="AN34" s="451">
        <v>0.92502278000000004</v>
      </c>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row>
    <row r="35" spans="1:82" s="9" customFormat="1" ht="15" customHeight="1">
      <c r="B35" s="11"/>
      <c r="D35" s="139" t="s">
        <v>375</v>
      </c>
      <c r="E35" s="114"/>
      <c r="F35" s="114"/>
      <c r="G35" s="22"/>
      <c r="H35" s="114"/>
      <c r="I35" s="22"/>
      <c r="J35" s="114"/>
      <c r="K35" s="22"/>
      <c r="L35" s="114">
        <v>-25.999540639999999</v>
      </c>
      <c r="M35" s="114">
        <v>-3.9875239099999984</v>
      </c>
      <c r="N35" s="352">
        <v>-29.987064549999999</v>
      </c>
      <c r="O35" s="114">
        <v>-8.7353190799999982</v>
      </c>
      <c r="P35" s="352">
        <v>-38.722383629999989</v>
      </c>
      <c r="Q35" s="114">
        <v>-16.468733790000002</v>
      </c>
      <c r="R35" s="352">
        <v>-55.191117420000005</v>
      </c>
      <c r="S35" s="114">
        <v>-21.375171079999998</v>
      </c>
      <c r="T35" s="114">
        <v>-26.666893330000004</v>
      </c>
      <c r="U35" s="352">
        <v>-48.042064410000002</v>
      </c>
      <c r="V35" s="114">
        <v>-17.27332599999999</v>
      </c>
      <c r="W35" s="352">
        <v>-65.315390409999992</v>
      </c>
      <c r="X35" s="114">
        <v>-24.259419649999998</v>
      </c>
      <c r="Y35" s="352">
        <v>-89.57481005999999</v>
      </c>
      <c r="Z35" s="114">
        <v>-26.1924986</v>
      </c>
      <c r="AA35" s="114">
        <v>-23.230479160000009</v>
      </c>
      <c r="AB35" s="22">
        <v>-49.422977759999995</v>
      </c>
      <c r="AC35" s="114">
        <v>-25.17529635999999</v>
      </c>
      <c r="AD35" s="22">
        <v>-74.598274119999999</v>
      </c>
      <c r="AE35" s="114">
        <v>-23.703451820000005</v>
      </c>
      <c r="AF35" s="22">
        <v>-98.301725939999997</v>
      </c>
      <c r="AG35" s="114">
        <v>-20.321440000000003</v>
      </c>
      <c r="AH35" s="22">
        <v>-19.53809665</v>
      </c>
      <c r="AI35" s="22">
        <v>-39.859536649999995</v>
      </c>
      <c r="AJ35" s="114">
        <v>-15.991900559999999</v>
      </c>
      <c r="AK35" s="22">
        <v>-55.85143721</v>
      </c>
      <c r="AL35" s="114">
        <v>-20.231972569999996</v>
      </c>
      <c r="AM35" s="22">
        <v>-76.083409779999997</v>
      </c>
      <c r="AN35" s="484">
        <v>-14.619891789999997</v>
      </c>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row>
    <row r="36" spans="1:82" s="14" customFormat="1" ht="15" customHeight="1">
      <c r="B36" s="347"/>
      <c r="D36" s="32" t="s">
        <v>33</v>
      </c>
      <c r="E36" s="118">
        <v>137.48604356000004</v>
      </c>
      <c r="F36" s="118">
        <v>165.4941884299995</v>
      </c>
      <c r="G36" s="24">
        <v>302.98023198999954</v>
      </c>
      <c r="H36" s="118">
        <v>220.99277062000021</v>
      </c>
      <c r="I36" s="24">
        <v>523.97300260999975</v>
      </c>
      <c r="J36" s="118">
        <v>128.63390583000057</v>
      </c>
      <c r="K36" s="24">
        <v>652.60690844000032</v>
      </c>
      <c r="L36" s="118">
        <v>168.23024333999999</v>
      </c>
      <c r="M36" s="118">
        <v>215.02606534000049</v>
      </c>
      <c r="N36" s="24">
        <v>383.25630868000047</v>
      </c>
      <c r="O36" s="118">
        <v>264.1724302899998</v>
      </c>
      <c r="P36" s="24">
        <v>647.42873897000027</v>
      </c>
      <c r="Q36" s="118">
        <v>168.57576594999807</v>
      </c>
      <c r="R36" s="24">
        <v>816.00450491999834</v>
      </c>
      <c r="S36" s="118">
        <v>173.50645337000017</v>
      </c>
      <c r="T36" s="118">
        <v>213.96458750999935</v>
      </c>
      <c r="U36" s="24">
        <v>387.47104087999952</v>
      </c>
      <c r="V36" s="118">
        <v>256.87458434000058</v>
      </c>
      <c r="W36" s="24">
        <v>644.3456252200001</v>
      </c>
      <c r="X36" s="118">
        <v>176.83677317999991</v>
      </c>
      <c r="Y36" s="24">
        <v>821.18239840000001</v>
      </c>
      <c r="Z36" s="118">
        <v>151.33721269000014</v>
      </c>
      <c r="AA36" s="118">
        <v>194.99204917999978</v>
      </c>
      <c r="AB36" s="24">
        <v>346.32926186999993</v>
      </c>
      <c r="AC36" s="118">
        <v>229.35631941999958</v>
      </c>
      <c r="AD36" s="24">
        <v>575.6855812899995</v>
      </c>
      <c r="AE36" s="118">
        <v>187.44956757000125</v>
      </c>
      <c r="AF36" s="24">
        <v>763.13514886000075</v>
      </c>
      <c r="AG36" s="118">
        <v>163.35848599999997</v>
      </c>
      <c r="AH36" s="24">
        <v>197.45692753000037</v>
      </c>
      <c r="AI36" s="24">
        <v>360.81541353000034</v>
      </c>
      <c r="AJ36" s="118">
        <v>249.10369974999924</v>
      </c>
      <c r="AK36" s="24">
        <v>609.91911327999958</v>
      </c>
      <c r="AL36" s="118">
        <v>165.7217986300011</v>
      </c>
      <c r="AM36" s="24">
        <v>775.64091191000068</v>
      </c>
      <c r="AN36" s="490">
        <v>182.87583158000012</v>
      </c>
      <c r="AO36" s="347"/>
      <c r="AP36" s="347"/>
      <c r="AQ36" s="347"/>
      <c r="AR36" s="347"/>
      <c r="AS36" s="347"/>
      <c r="AT36" s="347"/>
      <c r="AU36" s="347"/>
      <c r="AV36" s="347"/>
      <c r="AW36" s="347"/>
      <c r="AX36" s="347"/>
      <c r="AY36" s="347"/>
      <c r="AZ36" s="347"/>
      <c r="BA36" s="347"/>
      <c r="BB36" s="347"/>
      <c r="BC36" s="347"/>
      <c r="BD36" s="347"/>
      <c r="BE36" s="347"/>
      <c r="BF36" s="347"/>
      <c r="BG36" s="347"/>
      <c r="BH36" s="347"/>
      <c r="BI36" s="347"/>
      <c r="BJ36" s="347"/>
      <c r="BK36" s="347"/>
      <c r="BL36" s="347"/>
      <c r="BM36" s="347"/>
      <c r="BN36" s="347"/>
      <c r="BO36" s="347"/>
      <c r="BP36" s="347"/>
      <c r="BQ36" s="347"/>
      <c r="BR36" s="347"/>
      <c r="BS36" s="347"/>
      <c r="BT36" s="347"/>
      <c r="BU36" s="347"/>
      <c r="BV36" s="347"/>
      <c r="BW36" s="347"/>
      <c r="BX36" s="347"/>
      <c r="BY36" s="347"/>
      <c r="BZ36" s="347"/>
      <c r="CA36" s="347"/>
      <c r="CB36" s="347"/>
      <c r="CC36" s="347"/>
      <c r="CD36" s="347"/>
    </row>
    <row r="37" spans="1:82" s="14" customFormat="1" ht="15" customHeight="1">
      <c r="B37" s="347"/>
      <c r="D37" s="12"/>
      <c r="E37" s="117"/>
      <c r="F37" s="117"/>
      <c r="G37" s="13"/>
      <c r="H37" s="117"/>
      <c r="I37" s="13"/>
      <c r="J37" s="117"/>
      <c r="K37" s="13"/>
      <c r="L37" s="117"/>
      <c r="M37" s="117"/>
      <c r="N37" s="13"/>
      <c r="O37" s="117"/>
      <c r="P37" s="13"/>
      <c r="Q37" s="117"/>
      <c r="R37" s="13"/>
      <c r="S37" s="117"/>
      <c r="T37" s="117"/>
      <c r="U37" s="13"/>
      <c r="V37" s="117"/>
      <c r="W37" s="23"/>
      <c r="X37" s="117"/>
      <c r="Y37" s="23"/>
      <c r="Z37" s="117"/>
      <c r="AA37" s="117"/>
      <c r="AB37" s="23"/>
      <c r="AC37" s="117"/>
      <c r="AD37" s="23"/>
      <c r="AE37" s="117"/>
      <c r="AF37" s="23"/>
      <c r="AG37" s="117"/>
      <c r="AH37" s="23"/>
      <c r="AI37" s="23"/>
      <c r="AJ37" s="117"/>
      <c r="AK37" s="23"/>
      <c r="AL37" s="117"/>
      <c r="AM37" s="23"/>
      <c r="AN37" s="489"/>
      <c r="AO37" s="347"/>
      <c r="AP37" s="347"/>
      <c r="AQ37" s="347"/>
      <c r="AR37" s="347"/>
      <c r="AS37" s="347"/>
      <c r="AT37" s="347"/>
      <c r="AU37" s="347"/>
      <c r="AV37" s="347"/>
      <c r="AW37" s="347"/>
      <c r="AX37" s="347"/>
      <c r="AY37" s="347"/>
      <c r="AZ37" s="347"/>
      <c r="BA37" s="347"/>
      <c r="BB37" s="347"/>
      <c r="BC37" s="347"/>
      <c r="BD37" s="347"/>
      <c r="BE37" s="347"/>
      <c r="BF37" s="347"/>
      <c r="BG37" s="347"/>
      <c r="BH37" s="347"/>
      <c r="BI37" s="347"/>
      <c r="BJ37" s="347"/>
      <c r="BK37" s="347"/>
      <c r="BL37" s="347"/>
      <c r="BM37" s="347"/>
      <c r="BN37" s="347"/>
      <c r="BO37" s="347"/>
      <c r="BP37" s="347"/>
      <c r="BQ37" s="347"/>
      <c r="BR37" s="347"/>
      <c r="BS37" s="347"/>
      <c r="BT37" s="347"/>
      <c r="BU37" s="347"/>
      <c r="BV37" s="347"/>
      <c r="BW37" s="347"/>
      <c r="BX37" s="347"/>
      <c r="BY37" s="347"/>
      <c r="BZ37" s="347"/>
      <c r="CA37" s="347"/>
      <c r="CB37" s="347"/>
      <c r="CC37" s="347"/>
      <c r="CD37" s="347"/>
    </row>
    <row r="38" spans="1:82" s="9" customFormat="1" ht="15" customHeight="1">
      <c r="B38" s="11"/>
      <c r="D38" s="12" t="s">
        <v>31</v>
      </c>
      <c r="E38" s="113">
        <v>-28.61122572</v>
      </c>
      <c r="F38" s="113">
        <v>-40.53965788</v>
      </c>
      <c r="G38" s="4">
        <v>-69.1508836</v>
      </c>
      <c r="H38" s="113">
        <v>-40.032489740000003</v>
      </c>
      <c r="I38" s="4">
        <v>-109.18337334</v>
      </c>
      <c r="J38" s="113">
        <v>-88.393875699999995</v>
      </c>
      <c r="K38" s="4">
        <v>-197.57724904</v>
      </c>
      <c r="L38" s="113">
        <v>-37.5737071</v>
      </c>
      <c r="M38" s="113">
        <v>-48.025409920000008</v>
      </c>
      <c r="N38" s="4">
        <v>-85.599117020000008</v>
      </c>
      <c r="O38" s="113">
        <v>-59.002099289999975</v>
      </c>
      <c r="P38" s="4">
        <v>-144.60121630999998</v>
      </c>
      <c r="Q38" s="113">
        <v>-36.818253460000022</v>
      </c>
      <c r="R38" s="4">
        <v>-181.41946977000001</v>
      </c>
      <c r="S38" s="113">
        <v>-38.691939140000002</v>
      </c>
      <c r="T38" s="113">
        <v>-47.714102979999993</v>
      </c>
      <c r="U38" s="4">
        <v>-86.406042119999995</v>
      </c>
      <c r="V38" s="113">
        <v>-57.356096390000005</v>
      </c>
      <c r="W38" s="4">
        <v>-143.76213851</v>
      </c>
      <c r="X38" s="113">
        <v>-31.53884155999998</v>
      </c>
      <c r="Y38" s="4">
        <v>-175.30098006999998</v>
      </c>
      <c r="Z38" s="113">
        <v>-34.391062570000003</v>
      </c>
      <c r="AA38" s="113">
        <v>-48.578903350000004</v>
      </c>
      <c r="AB38" s="4">
        <v>-82.969965920000007</v>
      </c>
      <c r="AC38" s="113">
        <v>-51.372831979999987</v>
      </c>
      <c r="AD38" s="4">
        <v>-134.34279789999999</v>
      </c>
      <c r="AE38" s="113">
        <v>-2.2199452799999904</v>
      </c>
      <c r="AF38" s="4">
        <v>-136.56274317999998</v>
      </c>
      <c r="AG38" s="113">
        <v>-38.062527240000001</v>
      </c>
      <c r="AH38" s="4">
        <v>-46.007464090000006</v>
      </c>
      <c r="AI38" s="4">
        <v>-84.069991330000008</v>
      </c>
      <c r="AJ38" s="113">
        <v>-58.041162009999979</v>
      </c>
      <c r="AK38" s="4">
        <v>-142.11115333999999</v>
      </c>
      <c r="AL38" s="113">
        <v>-20.728992800000015</v>
      </c>
      <c r="AM38" s="4">
        <v>-162.84014614</v>
      </c>
      <c r="AN38" s="451">
        <v>-39.135427960000001</v>
      </c>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row>
    <row r="39" spans="1:82" s="9" customFormat="1" ht="15" customHeight="1">
      <c r="B39" s="11"/>
      <c r="D39" s="12"/>
      <c r="E39" s="113"/>
      <c r="F39" s="113"/>
      <c r="G39" s="4"/>
      <c r="H39" s="113"/>
      <c r="I39" s="4"/>
      <c r="J39" s="113"/>
      <c r="K39" s="4"/>
      <c r="L39" s="113"/>
      <c r="M39" s="113"/>
      <c r="N39" s="4"/>
      <c r="O39" s="113"/>
      <c r="P39" s="4"/>
      <c r="Q39" s="113"/>
      <c r="R39" s="4"/>
      <c r="S39" s="113"/>
      <c r="T39" s="113"/>
      <c r="U39" s="4"/>
      <c r="V39" s="113"/>
      <c r="W39" s="4"/>
      <c r="X39" s="113"/>
      <c r="Y39" s="4"/>
      <c r="Z39" s="113"/>
      <c r="AA39" s="113"/>
      <c r="AB39" s="4"/>
      <c r="AC39" s="113"/>
      <c r="AD39" s="4"/>
      <c r="AE39" s="113"/>
      <c r="AF39" s="4"/>
      <c r="AG39" s="113"/>
      <c r="AH39" s="4"/>
      <c r="AI39" s="4"/>
      <c r="AJ39" s="113"/>
      <c r="AK39" s="4"/>
      <c r="AL39" s="113"/>
      <c r="AM39" s="4"/>
      <c r="AN39" s="45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row>
    <row r="40" spans="1:82" s="14" customFormat="1" ht="15" customHeight="1">
      <c r="B40" s="347"/>
      <c r="D40" s="33" t="s">
        <v>32</v>
      </c>
      <c r="E40" s="116">
        <v>108.87481784000005</v>
      </c>
      <c r="F40" s="116">
        <v>124.9545305499995</v>
      </c>
      <c r="G40" s="34">
        <v>233.82934838999955</v>
      </c>
      <c r="H40" s="116">
        <v>180.9602808800002</v>
      </c>
      <c r="I40" s="34">
        <v>414.78962926999975</v>
      </c>
      <c r="J40" s="116">
        <v>40.240030130000605</v>
      </c>
      <c r="K40" s="34">
        <v>455.02965940000036</v>
      </c>
      <c r="L40" s="116">
        <v>130.65653623999998</v>
      </c>
      <c r="M40" s="116">
        <v>167.0006554200005</v>
      </c>
      <c r="N40" s="34">
        <v>297.65719166000048</v>
      </c>
      <c r="O40" s="116">
        <v>205.17033099999981</v>
      </c>
      <c r="P40" s="34">
        <v>502.82752266000028</v>
      </c>
      <c r="Q40" s="116">
        <v>131.75751248999808</v>
      </c>
      <c r="R40" s="34">
        <v>634.58503514999836</v>
      </c>
      <c r="S40" s="116">
        <v>134.81451423000016</v>
      </c>
      <c r="T40" s="116">
        <v>166.25048452999937</v>
      </c>
      <c r="U40" s="34">
        <v>301.06499875999953</v>
      </c>
      <c r="V40" s="116">
        <v>199.51848795000058</v>
      </c>
      <c r="W40" s="34">
        <v>500.5834867100001</v>
      </c>
      <c r="X40" s="116">
        <v>145.29793161999999</v>
      </c>
      <c r="Y40" s="34">
        <v>645.88141833000009</v>
      </c>
      <c r="Z40" s="116">
        <v>116.94615012000014</v>
      </c>
      <c r="AA40" s="116">
        <v>146.41314582999979</v>
      </c>
      <c r="AB40" s="34">
        <v>263.35929594999993</v>
      </c>
      <c r="AC40" s="116">
        <v>177.98348743999958</v>
      </c>
      <c r="AD40" s="34">
        <v>441.34278338999951</v>
      </c>
      <c r="AE40" s="116">
        <v>185.22962229000126</v>
      </c>
      <c r="AF40" s="34">
        <v>626.57240568000077</v>
      </c>
      <c r="AG40" s="116">
        <v>125.29595875999996</v>
      </c>
      <c r="AH40" s="34">
        <v>151.44946344000039</v>
      </c>
      <c r="AI40" s="34">
        <v>276.74542220000035</v>
      </c>
      <c r="AJ40" s="116">
        <v>191.06253773999924</v>
      </c>
      <c r="AK40" s="34">
        <v>467.80795993999959</v>
      </c>
      <c r="AL40" s="116">
        <v>144.99280583000109</v>
      </c>
      <c r="AM40" s="34">
        <v>612.80076577000068</v>
      </c>
      <c r="AN40" s="486">
        <v>143.74040362000011</v>
      </c>
      <c r="AO40" s="347"/>
      <c r="AP40" s="347"/>
      <c r="AQ40" s="347"/>
      <c r="AR40" s="347"/>
      <c r="AS40" s="347"/>
      <c r="AT40" s="347"/>
      <c r="AU40" s="347"/>
      <c r="AV40" s="347"/>
      <c r="AW40" s="347"/>
      <c r="AX40" s="347"/>
      <c r="AY40" s="347"/>
      <c r="AZ40" s="347"/>
      <c r="BA40" s="347"/>
      <c r="BB40" s="347"/>
      <c r="BC40" s="347"/>
      <c r="BD40" s="347"/>
      <c r="BE40" s="347"/>
      <c r="BF40" s="347"/>
      <c r="BG40" s="347"/>
      <c r="BH40" s="347"/>
      <c r="BI40" s="347"/>
      <c r="BJ40" s="347"/>
      <c r="BK40" s="347"/>
      <c r="BL40" s="347"/>
      <c r="BM40" s="347"/>
      <c r="BN40" s="347"/>
      <c r="BO40" s="347"/>
      <c r="BP40" s="347"/>
      <c r="BQ40" s="347"/>
      <c r="BR40" s="347"/>
      <c r="BS40" s="347"/>
      <c r="BT40" s="347"/>
      <c r="BU40" s="347"/>
      <c r="BV40" s="347"/>
      <c r="BW40" s="347"/>
      <c r="BX40" s="347"/>
      <c r="BY40" s="347"/>
      <c r="BZ40" s="347"/>
      <c r="CA40" s="347"/>
      <c r="CB40" s="347"/>
      <c r="CC40" s="347"/>
      <c r="CD40" s="347"/>
    </row>
    <row r="41" spans="1:82" s="9" customFormat="1" ht="15" customHeight="1">
      <c r="B41" s="11"/>
      <c r="D41" s="12" t="s">
        <v>127</v>
      </c>
      <c r="E41" s="113">
        <v>108.68603744000001</v>
      </c>
      <c r="F41" s="113">
        <v>124.86299403999999</v>
      </c>
      <c r="G41" s="4">
        <v>233.54903148</v>
      </c>
      <c r="H41" s="113">
        <v>180.79305092000004</v>
      </c>
      <c r="I41" s="4">
        <v>414.34208240000004</v>
      </c>
      <c r="J41" s="113">
        <v>40.115916139999968</v>
      </c>
      <c r="K41" s="4">
        <v>454.45799854000001</v>
      </c>
      <c r="L41" s="113">
        <v>130.53884034999999</v>
      </c>
      <c r="M41" s="113">
        <v>166.85191329000003</v>
      </c>
      <c r="N41" s="4">
        <v>297.39075364000001</v>
      </c>
      <c r="O41" s="113">
        <v>204.87821706</v>
      </c>
      <c r="P41" s="4">
        <v>502.26897070000001</v>
      </c>
      <c r="Q41" s="113">
        <v>131.60779229999997</v>
      </c>
      <c r="R41" s="4">
        <v>633.87676299999998</v>
      </c>
      <c r="S41" s="113">
        <v>134.70438959999998</v>
      </c>
      <c r="T41" s="113">
        <v>166.05214665000003</v>
      </c>
      <c r="U41" s="4">
        <v>300.75653625000001</v>
      </c>
      <c r="V41" s="113">
        <v>199.27870510000002</v>
      </c>
      <c r="W41" s="4">
        <v>500.03524135000004</v>
      </c>
      <c r="X41" s="113">
        <v>145.18087482000004</v>
      </c>
      <c r="Y41" s="4">
        <v>645.21611617000008</v>
      </c>
      <c r="Z41" s="113">
        <v>116.83068586</v>
      </c>
      <c r="AA41" s="113">
        <v>146.21902870999998</v>
      </c>
      <c r="AB41" s="4">
        <v>263.04971456999999</v>
      </c>
      <c r="AC41" s="113">
        <v>177.71130845000005</v>
      </c>
      <c r="AD41" s="4">
        <v>440.76102302000004</v>
      </c>
      <c r="AE41" s="113">
        <v>185.11942098999998</v>
      </c>
      <c r="AF41" s="4">
        <v>625.88044401000002</v>
      </c>
      <c r="AG41" s="113">
        <v>125.19706277</v>
      </c>
      <c r="AH41" s="4">
        <v>151.29383174999998</v>
      </c>
      <c r="AI41" s="4">
        <v>276.49089451999998</v>
      </c>
      <c r="AJ41" s="113">
        <v>190.83051581000001</v>
      </c>
      <c r="AK41" s="4">
        <v>467.32141032999999</v>
      </c>
      <c r="AL41" s="113">
        <v>144.80579151000001</v>
      </c>
      <c r="AM41" s="4">
        <v>612.12720184</v>
      </c>
      <c r="AN41" s="451">
        <v>143.62180253</v>
      </c>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row>
    <row r="42" spans="1:82" s="9" customFormat="1" ht="15" customHeight="1">
      <c r="B42" s="11"/>
      <c r="D42" s="142" t="s">
        <v>128</v>
      </c>
      <c r="E42" s="114">
        <v>0.18878039999999999</v>
      </c>
      <c r="F42" s="114">
        <v>9.1536510000000043E-2</v>
      </c>
      <c r="G42" s="22">
        <v>0.28031691000000003</v>
      </c>
      <c r="H42" s="114">
        <v>0.16722995999999996</v>
      </c>
      <c r="I42" s="22">
        <v>0.44754686999999999</v>
      </c>
      <c r="J42" s="114">
        <v>0.12411398999999995</v>
      </c>
      <c r="K42" s="22">
        <v>0.57166085999999994</v>
      </c>
      <c r="L42" s="114">
        <v>0.11769589000000001</v>
      </c>
      <c r="M42" s="114">
        <v>0.14874212999999997</v>
      </c>
      <c r="N42" s="22">
        <v>0.26643802</v>
      </c>
      <c r="O42" s="114">
        <v>0.29211393999999996</v>
      </c>
      <c r="P42" s="22">
        <v>0.55855195999999996</v>
      </c>
      <c r="Q42" s="114">
        <v>0.14972019000000003</v>
      </c>
      <c r="R42" s="22">
        <v>0.70827214999999999</v>
      </c>
      <c r="S42" s="114">
        <v>0.11012463</v>
      </c>
      <c r="T42" s="114">
        <v>0.19833788000000002</v>
      </c>
      <c r="U42" s="22">
        <v>0.30846251000000002</v>
      </c>
      <c r="V42" s="114">
        <v>0.23978284999999999</v>
      </c>
      <c r="W42" s="22">
        <v>0.54824536000000001</v>
      </c>
      <c r="X42" s="114">
        <v>0.11705679999999996</v>
      </c>
      <c r="Y42" s="22">
        <v>0.66530215999999998</v>
      </c>
      <c r="Z42" s="114">
        <v>0.11546426</v>
      </c>
      <c r="AA42" s="114">
        <v>0.19411712000000003</v>
      </c>
      <c r="AB42" s="22">
        <v>0.30958138000000002</v>
      </c>
      <c r="AC42" s="114">
        <v>0.2721789899999999</v>
      </c>
      <c r="AD42" s="22">
        <v>0.58176036999999992</v>
      </c>
      <c r="AE42" s="114">
        <v>0.11020130000000006</v>
      </c>
      <c r="AF42" s="22">
        <v>0.69196166999999997</v>
      </c>
      <c r="AG42" s="114">
        <v>9.8895990000000003E-2</v>
      </c>
      <c r="AH42" s="22">
        <v>0.15563168999999999</v>
      </c>
      <c r="AI42" s="22">
        <v>0.25452767999999998</v>
      </c>
      <c r="AJ42" s="114">
        <v>0.23202192999999999</v>
      </c>
      <c r="AK42" s="22">
        <v>0.48654960999999997</v>
      </c>
      <c r="AL42" s="114">
        <v>0.18701432000000007</v>
      </c>
      <c r="AM42" s="22">
        <v>0.67356393000000003</v>
      </c>
      <c r="AN42" s="484">
        <v>0.11860108999999999</v>
      </c>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row>
    <row r="43" spans="1:82" s="9" customFormat="1">
      <c r="B43" s="11"/>
      <c r="E43" s="80"/>
      <c r="F43" s="80"/>
      <c r="G43" s="20"/>
      <c r="H43" s="80"/>
      <c r="I43" s="20"/>
      <c r="J43" s="80"/>
      <c r="K43" s="20"/>
      <c r="L43" s="80"/>
      <c r="M43" s="80"/>
      <c r="N43" s="20"/>
      <c r="O43" s="80"/>
      <c r="P43" s="20"/>
      <c r="Q43" s="80"/>
      <c r="R43" s="20"/>
      <c r="S43" s="80"/>
      <c r="T43" s="80"/>
      <c r="U43" s="20"/>
      <c r="V43" s="80"/>
      <c r="W43" s="194"/>
      <c r="X43" s="80"/>
      <c r="Y43" s="194"/>
      <c r="Z43" s="80"/>
      <c r="AA43" s="80"/>
      <c r="AB43" s="194"/>
      <c r="AC43" s="80"/>
      <c r="AD43" s="194"/>
      <c r="AE43" s="80"/>
      <c r="AF43" s="194"/>
      <c r="AG43" s="80"/>
      <c r="AH43" s="194"/>
      <c r="AI43" s="194"/>
      <c r="AJ43" s="80"/>
      <c r="AK43" s="194"/>
      <c r="AL43" s="80"/>
      <c r="AM43" s="194"/>
      <c r="AN43" s="49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row>
    <row r="44" spans="1:82" s="9" customFormat="1">
      <c r="B44" s="11"/>
      <c r="D44" s="85" t="s">
        <v>108</v>
      </c>
      <c r="E44" s="119">
        <v>664084841</v>
      </c>
      <c r="F44" s="119">
        <v>664084841</v>
      </c>
      <c r="G44" s="27">
        <v>664084841</v>
      </c>
      <c r="H44" s="119">
        <v>664084841</v>
      </c>
      <c r="I44" s="27">
        <v>664084841</v>
      </c>
      <c r="J44" s="119">
        <v>664084841</v>
      </c>
      <c r="K44" s="27">
        <v>664084841</v>
      </c>
      <c r="L44" s="119">
        <v>664084841</v>
      </c>
      <c r="M44" s="119">
        <v>664084841</v>
      </c>
      <c r="N44" s="27">
        <v>664084841</v>
      </c>
      <c r="O44" s="119">
        <v>664084841</v>
      </c>
      <c r="P44" s="27">
        <v>664084841</v>
      </c>
      <c r="Q44" s="119">
        <v>664084841</v>
      </c>
      <c r="R44" s="27">
        <v>664084841</v>
      </c>
      <c r="S44" s="119">
        <v>664084841</v>
      </c>
      <c r="T44" s="119">
        <v>664084841</v>
      </c>
      <c r="U44" s="27">
        <v>664084841</v>
      </c>
      <c r="V44" s="119">
        <v>664084841</v>
      </c>
      <c r="W44" s="27">
        <v>664084841</v>
      </c>
      <c r="X44" s="119">
        <v>664084841</v>
      </c>
      <c r="Y44" s="27">
        <v>664084841</v>
      </c>
      <c r="Z44" s="119">
        <v>664084841</v>
      </c>
      <c r="AA44" s="119">
        <v>664084841</v>
      </c>
      <c r="AB44" s="27">
        <v>664084841</v>
      </c>
      <c r="AC44" s="119">
        <v>664084841</v>
      </c>
      <c r="AD44" s="27">
        <v>664084841</v>
      </c>
      <c r="AE44" s="119">
        <v>664084841</v>
      </c>
      <c r="AF44" s="119">
        <v>664084841</v>
      </c>
      <c r="AG44" s="119">
        <v>664084841</v>
      </c>
      <c r="AH44" s="119">
        <v>664084841</v>
      </c>
      <c r="AI44" s="119">
        <v>664084841</v>
      </c>
      <c r="AJ44" s="119">
        <v>664084841</v>
      </c>
      <c r="AK44" s="119">
        <v>664084841</v>
      </c>
      <c r="AL44" s="119">
        <v>664084841</v>
      </c>
      <c r="AM44" s="119">
        <v>664084841</v>
      </c>
      <c r="AN44" s="492">
        <v>664084841</v>
      </c>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row>
    <row r="45" spans="1:82" s="14" customFormat="1">
      <c r="B45" s="347"/>
      <c r="D45" s="143" t="s">
        <v>14</v>
      </c>
      <c r="E45" s="145">
        <v>0.16366287969521656</v>
      </c>
      <c r="F45" s="145">
        <v>0.18802265362958345</v>
      </c>
      <c r="G45" s="144">
        <v>0.35168553332479996</v>
      </c>
      <c r="H45" s="145">
        <v>0.27224390583551966</v>
      </c>
      <c r="I45" s="144">
        <v>0.62392943916031962</v>
      </c>
      <c r="J45" s="145">
        <v>6.0407817892051491E-2</v>
      </c>
      <c r="K45" s="144">
        <v>0.68433725705237114</v>
      </c>
      <c r="L45" s="145">
        <v>0.19656952288420027</v>
      </c>
      <c r="M45" s="145">
        <v>0.25125089896457975</v>
      </c>
      <c r="N45" s="144">
        <v>0.44782042184878001</v>
      </c>
      <c r="O45" s="145">
        <v>0.30851211232511783</v>
      </c>
      <c r="P45" s="144">
        <v>0.75633253417389779</v>
      </c>
      <c r="Q45" s="145">
        <v>0.19817918460813047</v>
      </c>
      <c r="R45" s="144">
        <v>0.95451171878202834</v>
      </c>
      <c r="S45" s="145">
        <v>0.20284213896097653</v>
      </c>
      <c r="T45" s="145">
        <v>0.2500465850115679</v>
      </c>
      <c r="U45" s="144">
        <v>0.45288872397254437</v>
      </c>
      <c r="V45" s="145">
        <v>0.30008018975394746</v>
      </c>
      <c r="W45" s="144">
        <v>0.75296891372649177</v>
      </c>
      <c r="X45" s="145">
        <v>0.21861796242989387</v>
      </c>
      <c r="Y45" s="144">
        <v>0.97158687615638573</v>
      </c>
      <c r="Z45" s="145">
        <v>0.17592734940926019</v>
      </c>
      <c r="AA45" s="145">
        <v>0.22018124745901252</v>
      </c>
      <c r="AB45" s="144">
        <v>0.39610859686827271</v>
      </c>
      <c r="AC45" s="145">
        <v>0.26760332035647244</v>
      </c>
      <c r="AD45" s="144">
        <v>0.6637119172247451</v>
      </c>
      <c r="AE45" s="144">
        <v>0.27875869099984468</v>
      </c>
      <c r="AF45" s="144">
        <v>0.94247060822458972</v>
      </c>
      <c r="AG45" s="144">
        <v>0.1885257049106471</v>
      </c>
      <c r="AH45" s="144">
        <v>0.22782304670917788</v>
      </c>
      <c r="AI45" s="144">
        <v>0.41634875161982499</v>
      </c>
      <c r="AJ45" s="144">
        <v>0.28735863857792832</v>
      </c>
      <c r="AK45" s="144">
        <v>0.7037073901977533</v>
      </c>
      <c r="AL45" s="144">
        <v>0.21805315009441695</v>
      </c>
      <c r="AM45" s="144">
        <v>0.92176054029217036</v>
      </c>
      <c r="AN45" s="493">
        <v>0.21627026196491661</v>
      </c>
      <c r="AO45" s="347"/>
      <c r="AP45" s="347"/>
      <c r="AQ45" s="347"/>
      <c r="AR45" s="347"/>
      <c r="AS45" s="347"/>
      <c r="AT45" s="347"/>
      <c r="AU45" s="347"/>
      <c r="AV45" s="347"/>
      <c r="AW45" s="347"/>
      <c r="AX45" s="347"/>
      <c r="AY45" s="347"/>
      <c r="AZ45" s="347"/>
      <c r="BA45" s="347"/>
      <c r="BB45" s="347"/>
      <c r="BC45" s="347"/>
      <c r="BD45" s="347"/>
      <c r="BE45" s="347"/>
      <c r="BF45" s="347"/>
      <c r="BG45" s="347"/>
      <c r="BH45" s="347"/>
      <c r="BI45" s="347"/>
      <c r="BJ45" s="347"/>
      <c r="BK45" s="347"/>
      <c r="BL45" s="347"/>
      <c r="BM45" s="347"/>
      <c r="BN45" s="347"/>
      <c r="BO45" s="347"/>
      <c r="BP45" s="347"/>
      <c r="BQ45" s="347"/>
      <c r="BR45" s="347"/>
      <c r="BS45" s="347"/>
      <c r="BT45" s="347"/>
      <c r="BU45" s="347"/>
      <c r="BV45" s="347"/>
      <c r="BW45" s="347"/>
      <c r="BX45" s="347"/>
      <c r="BY45" s="347"/>
      <c r="BZ45" s="347"/>
      <c r="CA45" s="347"/>
      <c r="CB45" s="347"/>
      <c r="CC45" s="347"/>
      <c r="CD45" s="347"/>
    </row>
    <row r="46" spans="1:82" s="9" customFormat="1">
      <c r="B46" s="11"/>
      <c r="E46" s="122"/>
      <c r="F46" s="122"/>
      <c r="G46" s="121"/>
      <c r="H46" s="122"/>
      <c r="I46" s="121"/>
      <c r="J46" s="122"/>
      <c r="K46" s="121"/>
      <c r="L46" s="122"/>
      <c r="M46" s="122"/>
      <c r="N46" s="121"/>
      <c r="O46" s="122"/>
      <c r="P46" s="121"/>
      <c r="Q46" s="122"/>
      <c r="R46" s="121"/>
      <c r="S46" s="121"/>
      <c r="T46" s="122"/>
      <c r="U46" s="121"/>
      <c r="V46" s="194"/>
      <c r="W46" s="246"/>
      <c r="X46" s="194"/>
      <c r="AA46" s="194"/>
      <c r="AB46" s="246"/>
      <c r="AN46" s="483"/>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row>
    <row r="47" spans="1:82" customFormat="1">
      <c r="A47" s="11"/>
      <c r="B47" s="11"/>
      <c r="E47" s="257"/>
      <c r="F47" s="134"/>
      <c r="G47" s="257"/>
      <c r="H47" s="134"/>
      <c r="I47" s="257"/>
      <c r="J47" s="134"/>
      <c r="K47" s="257"/>
      <c r="L47" s="257"/>
      <c r="M47" s="134"/>
      <c r="O47" s="134"/>
      <c r="Q47" s="134"/>
      <c r="S47" s="134"/>
    </row>
    <row r="48" spans="1:82" customFormat="1">
      <c r="A48" s="11"/>
      <c r="B48" s="11"/>
      <c r="E48" s="257"/>
      <c r="F48" s="134"/>
      <c r="G48" s="257"/>
      <c r="H48" s="134"/>
      <c r="I48" s="257"/>
      <c r="J48" s="134"/>
      <c r="K48" s="257"/>
      <c r="L48" s="257"/>
      <c r="M48" s="134"/>
      <c r="O48" s="134"/>
      <c r="Q48" s="134"/>
      <c r="S48" s="134"/>
    </row>
    <row r="49" spans="1:21" customFormat="1">
      <c r="A49" s="11"/>
      <c r="B49" s="11"/>
      <c r="E49" s="257"/>
      <c r="F49" s="134"/>
      <c r="G49" s="257"/>
      <c r="H49" s="134"/>
      <c r="I49" s="257"/>
      <c r="J49" s="134"/>
      <c r="K49" s="257"/>
      <c r="L49" s="257"/>
      <c r="M49" s="134"/>
      <c r="O49" s="134"/>
      <c r="Q49" s="134"/>
      <c r="S49" s="134"/>
    </row>
    <row r="50" spans="1:21" customFormat="1">
      <c r="A50" s="11"/>
      <c r="B50" s="11"/>
      <c r="E50" s="257"/>
      <c r="F50" s="134"/>
      <c r="G50" s="257"/>
      <c r="H50" s="134"/>
      <c r="I50" s="257"/>
      <c r="J50" s="134"/>
      <c r="K50" s="257"/>
      <c r="L50" s="257"/>
      <c r="M50" s="134"/>
      <c r="O50" s="134"/>
      <c r="Q50" s="134"/>
      <c r="S50" s="134"/>
    </row>
    <row r="51" spans="1:21" customFormat="1">
      <c r="A51" s="11"/>
      <c r="B51" s="11"/>
      <c r="E51" s="257"/>
      <c r="F51" s="134"/>
      <c r="G51" s="257"/>
      <c r="H51" s="134"/>
      <c r="I51" s="257"/>
      <c r="J51" s="134"/>
      <c r="K51" s="257"/>
      <c r="L51" s="257"/>
      <c r="M51" s="134"/>
      <c r="O51" s="134"/>
      <c r="Q51" s="134"/>
      <c r="S51" s="134"/>
    </row>
    <row r="52" spans="1:21" customFormat="1">
      <c r="A52" s="11"/>
      <c r="B52" s="11"/>
      <c r="E52" s="257"/>
      <c r="F52" s="134"/>
      <c r="G52" s="257"/>
      <c r="H52" s="134"/>
      <c r="I52" s="257"/>
      <c r="J52" s="134"/>
      <c r="K52" s="257"/>
      <c r="L52" s="257"/>
      <c r="M52" s="134"/>
      <c r="O52" s="134"/>
      <c r="Q52" s="134"/>
      <c r="S52" s="134"/>
    </row>
    <row r="53" spans="1:21" customFormat="1">
      <c r="A53" s="11"/>
      <c r="B53" s="11"/>
      <c r="D53" s="11"/>
      <c r="E53" s="257"/>
      <c r="F53" s="134"/>
      <c r="G53" s="257"/>
      <c r="H53" s="134"/>
      <c r="I53" s="257"/>
      <c r="J53" s="134"/>
      <c r="K53" s="257"/>
      <c r="L53" s="257"/>
      <c r="M53" s="134"/>
      <c r="O53" s="134"/>
      <c r="Q53" s="134"/>
      <c r="S53" s="134"/>
    </row>
    <row r="54" spans="1:21" s="11" customFormat="1" ht="15" customHeight="1">
      <c r="D54" s="401"/>
      <c r="E54" s="402" t="e">
        <v>#N/A</v>
      </c>
      <c r="F54" s="127" t="e">
        <v>#N/A</v>
      </c>
      <c r="G54" s="402" t="e">
        <v>#N/A</v>
      </c>
      <c r="H54" s="127"/>
      <c r="I54" s="402"/>
      <c r="J54" s="127"/>
      <c r="K54" s="402"/>
      <c r="L54" s="402" t="e">
        <v>#N/A</v>
      </c>
      <c r="M54" s="127" t="e">
        <v>#N/A</v>
      </c>
      <c r="N54" s="402" t="e">
        <v>#N/A</v>
      </c>
      <c r="O54" s="127"/>
      <c r="P54" s="402"/>
      <c r="Q54" s="127"/>
      <c r="R54" s="402"/>
      <c r="S54" s="127"/>
      <c r="T54" s="402" t="e">
        <v>#N/A</v>
      </c>
      <c r="U54" s="11" t="e">
        <v>#N/A</v>
      </c>
    </row>
    <row r="55" spans="1:21" customFormat="1">
      <c r="A55" s="11"/>
      <c r="B55" s="11"/>
      <c r="E55" s="257"/>
      <c r="F55" s="134"/>
      <c r="G55" s="257"/>
      <c r="H55" s="134"/>
      <c r="I55" s="257"/>
      <c r="J55" s="134"/>
      <c r="K55" s="257"/>
      <c r="L55" s="257"/>
      <c r="M55" s="134"/>
      <c r="O55" s="134"/>
      <c r="Q55" s="134"/>
      <c r="S55" s="134"/>
    </row>
    <row r="56" spans="1:21" customFormat="1">
      <c r="A56" s="11"/>
      <c r="B56" s="11"/>
      <c r="E56" s="257"/>
      <c r="F56" s="134"/>
      <c r="G56" s="257"/>
      <c r="H56" s="134"/>
      <c r="I56" s="257"/>
      <c r="J56" s="134"/>
      <c r="K56" s="257"/>
      <c r="L56" s="257"/>
      <c r="M56" s="134"/>
      <c r="O56" s="134"/>
      <c r="Q56" s="134"/>
      <c r="S56" s="134"/>
    </row>
    <row r="57" spans="1:21" customFormat="1">
      <c r="A57" s="11"/>
      <c r="B57" s="11"/>
      <c r="E57" s="257"/>
      <c r="F57" s="134"/>
      <c r="G57" s="257"/>
      <c r="H57" s="134"/>
      <c r="I57" s="257"/>
      <c r="J57" s="134"/>
      <c r="K57" s="257"/>
      <c r="L57" s="257"/>
      <c r="M57" s="134"/>
      <c r="O57" s="134"/>
      <c r="Q57" s="134"/>
      <c r="S57" s="134"/>
    </row>
    <row r="58" spans="1:21" customFormat="1">
      <c r="A58" s="11"/>
      <c r="B58" s="11"/>
      <c r="E58" s="257"/>
      <c r="F58" s="134"/>
      <c r="G58" s="257"/>
      <c r="H58" s="134"/>
      <c r="I58" s="257"/>
      <c r="J58" s="134"/>
      <c r="K58" s="257"/>
      <c r="L58" s="257"/>
      <c r="M58" s="134"/>
      <c r="O58" s="134"/>
      <c r="Q58" s="134"/>
      <c r="S58" s="134"/>
    </row>
    <row r="59" spans="1:21" customFormat="1">
      <c r="A59" s="11"/>
      <c r="B59" s="11"/>
      <c r="E59" s="257"/>
      <c r="F59" s="134"/>
      <c r="G59" s="257"/>
      <c r="H59" s="134"/>
      <c r="I59" s="257"/>
      <c r="J59" s="134"/>
      <c r="K59" s="257"/>
      <c r="L59" s="257"/>
      <c r="M59" s="134"/>
      <c r="O59" s="134"/>
      <c r="Q59" s="134"/>
      <c r="S59" s="134"/>
    </row>
    <row r="60" spans="1:21" customFormat="1">
      <c r="A60" s="11"/>
      <c r="B60" s="11"/>
      <c r="E60" s="257"/>
      <c r="F60" s="134"/>
      <c r="G60" s="257"/>
      <c r="H60" s="134"/>
      <c r="I60" s="257"/>
      <c r="J60" s="134"/>
      <c r="K60" s="257"/>
      <c r="L60" s="257"/>
      <c r="M60" s="134"/>
      <c r="O60" s="134"/>
      <c r="Q60" s="134"/>
      <c r="S60" s="134"/>
    </row>
    <row r="61" spans="1:21" customFormat="1">
      <c r="A61" s="11"/>
      <c r="B61" s="11"/>
      <c r="E61" s="257"/>
      <c r="F61" s="134"/>
      <c r="G61" s="257"/>
      <c r="H61" s="134"/>
      <c r="I61" s="257"/>
      <c r="J61" s="134"/>
      <c r="K61" s="257"/>
      <c r="L61" s="257"/>
      <c r="M61" s="134"/>
      <c r="O61" s="134"/>
      <c r="Q61" s="134"/>
      <c r="S61" s="134"/>
    </row>
    <row r="62" spans="1:21" customFormat="1">
      <c r="A62" s="11"/>
      <c r="B62" s="11"/>
      <c r="E62" s="257"/>
      <c r="F62" s="134"/>
      <c r="G62" s="257"/>
      <c r="H62" s="134"/>
      <c r="I62" s="257"/>
      <c r="J62" s="134"/>
      <c r="K62" s="257"/>
      <c r="L62" s="257"/>
      <c r="M62" s="134"/>
      <c r="O62" s="134"/>
      <c r="Q62" s="134"/>
      <c r="S62" s="134"/>
    </row>
    <row r="63" spans="1:21" customFormat="1">
      <c r="A63" s="11"/>
      <c r="B63" s="11"/>
      <c r="E63" s="257"/>
      <c r="F63" s="134"/>
      <c r="G63" s="257"/>
      <c r="H63" s="134"/>
      <c r="I63" s="257"/>
      <c r="J63" s="134"/>
      <c r="K63" s="257"/>
      <c r="L63" s="257"/>
      <c r="M63" s="134"/>
      <c r="O63" s="134"/>
      <c r="Q63" s="134"/>
      <c r="S63" s="134"/>
    </row>
    <row r="64" spans="1:21" customFormat="1">
      <c r="A64" s="11"/>
      <c r="B64" s="11"/>
      <c r="E64" s="257"/>
      <c r="F64" s="134"/>
      <c r="G64" s="257"/>
      <c r="H64" s="134"/>
      <c r="I64" s="257"/>
      <c r="J64" s="134"/>
      <c r="K64" s="257"/>
      <c r="L64" s="257"/>
      <c r="M64" s="134"/>
      <c r="O64" s="134"/>
      <c r="Q64" s="134"/>
      <c r="S64" s="134"/>
    </row>
    <row r="65" spans="1:19" customFormat="1">
      <c r="A65" s="11"/>
      <c r="B65" s="11"/>
      <c r="E65" s="257"/>
      <c r="F65" s="134"/>
      <c r="G65" s="257"/>
      <c r="H65" s="134"/>
      <c r="I65" s="257"/>
      <c r="J65" s="134"/>
      <c r="K65" s="257"/>
      <c r="L65" s="257"/>
      <c r="M65" s="134"/>
      <c r="O65" s="134"/>
      <c r="Q65" s="134"/>
      <c r="S65" s="134"/>
    </row>
    <row r="66" spans="1:19" customFormat="1">
      <c r="A66" s="11"/>
      <c r="B66" s="11"/>
      <c r="E66" s="257"/>
      <c r="F66" s="134"/>
      <c r="G66" s="257"/>
      <c r="H66" s="134"/>
      <c r="I66" s="257"/>
      <c r="J66" s="134"/>
      <c r="K66" s="257"/>
      <c r="L66" s="257"/>
      <c r="M66" s="134"/>
      <c r="O66" s="134"/>
      <c r="Q66" s="134"/>
      <c r="S66" s="134"/>
    </row>
    <row r="75" spans="1:19">
      <c r="E75" s="60"/>
      <c r="L75" s="60"/>
    </row>
  </sheetData>
  <phoneticPr fontId="12" type="noConversion"/>
  <pageMargins left="0.70866141732283472" right="0.70866141732283472" top="0.78740157480314965" bottom="0.78740157480314965" header="0.31496062992125984" footer="0.31496062992125984"/>
  <pageSetup paperSize="9" scale="40" firstPageNumber="10"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tabColor rgb="FFFDC9C4"/>
    <pageSetUpPr fitToPage="1"/>
  </sheetPr>
  <dimension ref="A1:BB102"/>
  <sheetViews>
    <sheetView view="pageBreakPreview" topLeftCell="A32" zoomScale="115" zoomScaleNormal="80" zoomScaleSheetLayoutView="115" zoomScalePageLayoutView="30" workbookViewId="0">
      <pane xSplit="3" topLeftCell="M1" activePane="topRight" state="frozen"/>
      <selection activeCell="D1" sqref="D1:E1"/>
      <selection pane="topRight" activeCell="U53" activeCellId="1" sqref="U64 U53"/>
    </sheetView>
  </sheetViews>
  <sheetFormatPr baseColWidth="10" defaultColWidth="10.875" defaultRowHeight="12.75"/>
  <cols>
    <col min="1" max="1" width="5.875" style="372" customWidth="1"/>
    <col min="2" max="2" width="3.875" style="64" customWidth="1"/>
    <col min="3" max="3" width="54.5" style="201" bestFit="1" customWidth="1"/>
    <col min="4" max="8" width="12.625" style="209" hidden="1" customWidth="1"/>
    <col min="9" max="10" width="12.625" style="209" customWidth="1"/>
    <col min="11" max="16" width="12.625" style="201" customWidth="1"/>
    <col min="17" max="17" width="11.375" style="201" customWidth="1"/>
    <col min="18" max="21" width="10.875" style="201"/>
    <col min="22" max="54" width="10.875" style="210"/>
    <col min="55" max="16384" width="10.875" style="201"/>
  </cols>
  <sheetData>
    <row r="1" spans="1:54" s="210" customFormat="1">
      <c r="A1" s="372"/>
      <c r="B1" s="372"/>
      <c r="D1" s="406"/>
      <c r="E1" s="406"/>
      <c r="F1" s="406"/>
      <c r="G1" s="406"/>
      <c r="H1" s="406"/>
      <c r="I1" s="406"/>
      <c r="J1" s="406"/>
    </row>
    <row r="2" spans="1:54" s="372" customFormat="1">
      <c r="A2" s="404"/>
      <c r="D2" s="407"/>
      <c r="E2" s="407"/>
      <c r="F2" s="407"/>
      <c r="G2" s="407"/>
      <c r="H2" s="407"/>
      <c r="I2" s="407"/>
      <c r="J2" s="407"/>
    </row>
    <row r="3" spans="1:54" s="210" customFormat="1">
      <c r="A3" s="404"/>
      <c r="B3" s="372"/>
      <c r="D3" s="404"/>
      <c r="E3" s="372"/>
      <c r="G3" s="404"/>
      <c r="H3" s="372"/>
      <c r="J3" s="404"/>
      <c r="K3" s="372"/>
    </row>
    <row r="4" spans="1:54" s="210" customFormat="1" ht="30" customHeight="1">
      <c r="B4" s="129" t="s">
        <v>380</v>
      </c>
      <c r="C4" s="347"/>
      <c r="D4" s="20"/>
      <c r="E4" s="201"/>
      <c r="F4" s="201"/>
      <c r="G4" s="201"/>
      <c r="H4" s="20"/>
      <c r="I4" s="201"/>
      <c r="J4" s="201"/>
      <c r="K4" s="201"/>
      <c r="L4" s="201"/>
      <c r="M4" s="201"/>
      <c r="N4" s="201"/>
      <c r="O4" s="201"/>
      <c r="P4" s="201"/>
      <c r="Q4" s="201"/>
      <c r="R4" s="201"/>
      <c r="S4" s="201"/>
      <c r="T4" s="201"/>
      <c r="U4" s="201"/>
    </row>
    <row r="5" spans="1:54">
      <c r="B5" s="20" t="s">
        <v>20</v>
      </c>
    </row>
    <row r="6" spans="1:54">
      <c r="D6" s="211" t="s">
        <v>269</v>
      </c>
      <c r="E6" s="211" t="s">
        <v>266</v>
      </c>
      <c r="F6" s="212" t="s">
        <v>267</v>
      </c>
      <c r="G6" s="212" t="s">
        <v>268</v>
      </c>
      <c r="H6" s="211"/>
      <c r="I6" s="212" t="s">
        <v>269</v>
      </c>
      <c r="J6" s="212" t="s">
        <v>266</v>
      </c>
      <c r="K6" s="212" t="s">
        <v>267</v>
      </c>
      <c r="L6" s="212" t="s">
        <v>268</v>
      </c>
      <c r="M6" s="212" t="s">
        <v>374</v>
      </c>
      <c r="N6" s="212" t="s">
        <v>387</v>
      </c>
      <c r="O6" s="212" t="s">
        <v>267</v>
      </c>
      <c r="P6" s="212" t="s">
        <v>268</v>
      </c>
      <c r="Q6" s="212" t="s">
        <v>374</v>
      </c>
      <c r="R6" s="212" t="s">
        <v>387</v>
      </c>
      <c r="S6" s="212" t="s">
        <v>267</v>
      </c>
      <c r="T6" s="212" t="s">
        <v>268</v>
      </c>
      <c r="U6" s="363" t="s">
        <v>455</v>
      </c>
    </row>
    <row r="7" spans="1:54" s="14" customFormat="1">
      <c r="A7" s="405"/>
      <c r="B7" s="213"/>
      <c r="C7" s="214"/>
      <c r="D7" s="148">
        <v>2022</v>
      </c>
      <c r="E7" s="148">
        <v>2022</v>
      </c>
      <c r="F7" s="148">
        <v>2022</v>
      </c>
      <c r="G7" s="148">
        <v>2022</v>
      </c>
      <c r="H7" s="148"/>
      <c r="I7" s="148">
        <v>2023</v>
      </c>
      <c r="J7" s="148">
        <v>2023</v>
      </c>
      <c r="K7" s="148">
        <v>2023</v>
      </c>
      <c r="L7" s="148">
        <v>2023</v>
      </c>
      <c r="M7" s="148">
        <v>2024</v>
      </c>
      <c r="N7" s="148">
        <v>2024</v>
      </c>
      <c r="O7" s="148">
        <v>2024</v>
      </c>
      <c r="P7" s="148">
        <v>2024</v>
      </c>
      <c r="Q7" s="148">
        <v>2025</v>
      </c>
      <c r="R7" s="148">
        <v>2025</v>
      </c>
      <c r="S7" s="148">
        <v>2025</v>
      </c>
      <c r="T7" s="148">
        <v>2025</v>
      </c>
      <c r="U7" s="364">
        <v>2026</v>
      </c>
      <c r="V7" s="347"/>
      <c r="W7" s="347"/>
      <c r="X7" s="347"/>
      <c r="Y7" s="347"/>
      <c r="Z7" s="347"/>
      <c r="AA7" s="347"/>
      <c r="AB7" s="347"/>
      <c r="AC7" s="347"/>
      <c r="AD7" s="347"/>
      <c r="AE7" s="347"/>
      <c r="AF7" s="347"/>
      <c r="AG7" s="347"/>
      <c r="AH7" s="347"/>
      <c r="AI7" s="347"/>
      <c r="AJ7" s="347"/>
      <c r="AK7" s="347"/>
      <c r="AL7" s="347"/>
      <c r="AM7" s="347"/>
      <c r="AN7" s="347"/>
      <c r="AO7" s="347"/>
      <c r="AP7" s="347"/>
      <c r="AQ7" s="347"/>
      <c r="AR7" s="347"/>
      <c r="AS7" s="347"/>
      <c r="AT7" s="347"/>
      <c r="AU7" s="347"/>
      <c r="AV7" s="347"/>
      <c r="AW7" s="347"/>
      <c r="AX7" s="347"/>
      <c r="AY7" s="347"/>
      <c r="AZ7" s="347"/>
      <c r="BA7" s="347"/>
      <c r="BB7" s="347"/>
    </row>
    <row r="8" spans="1:54" s="14" customFormat="1">
      <c r="A8" s="375"/>
      <c r="B8" s="215"/>
      <c r="C8" s="14" t="s">
        <v>182</v>
      </c>
      <c r="D8" s="211"/>
      <c r="E8" s="211"/>
      <c r="F8" s="211"/>
      <c r="G8" s="211"/>
      <c r="H8" s="211"/>
      <c r="I8" s="211"/>
      <c r="J8" s="211"/>
      <c r="K8" s="211"/>
      <c r="L8" s="211"/>
      <c r="M8" s="211"/>
      <c r="N8" s="211"/>
      <c r="O8" s="211"/>
      <c r="P8" s="211"/>
      <c r="U8" s="494"/>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c r="A9" s="374"/>
      <c r="B9" s="216"/>
      <c r="C9" s="201" t="s">
        <v>270</v>
      </c>
      <c r="D9" s="217">
        <v>1006.45516493</v>
      </c>
      <c r="E9" s="217">
        <v>415.76951961999998</v>
      </c>
      <c r="F9" s="217">
        <v>172.34144264</v>
      </c>
      <c r="G9" s="217">
        <v>149.81595895999999</v>
      </c>
      <c r="H9" s="217"/>
      <c r="I9" s="217">
        <v>134.34844432</v>
      </c>
      <c r="J9" s="217">
        <v>142.73890466999998</v>
      </c>
      <c r="K9" s="217">
        <v>152.36044146999998</v>
      </c>
      <c r="L9" s="217">
        <v>168.54462100000001</v>
      </c>
      <c r="M9" s="217">
        <v>155.21278142000003</v>
      </c>
      <c r="N9" s="217">
        <v>271.14241041999998</v>
      </c>
      <c r="O9" s="217">
        <v>219.01173392999999</v>
      </c>
      <c r="P9" s="217">
        <v>366.99091347999996</v>
      </c>
      <c r="Q9" s="217">
        <v>504.56854849000001</v>
      </c>
      <c r="R9" s="217">
        <v>355.04258016999995</v>
      </c>
      <c r="S9" s="217">
        <v>355.69365672000004</v>
      </c>
      <c r="T9" s="217">
        <v>361.68395262000001</v>
      </c>
      <c r="U9" s="365">
        <v>599.93527916000005</v>
      </c>
    </row>
    <row r="10" spans="1:54">
      <c r="A10" s="374"/>
      <c r="B10" s="216"/>
      <c r="C10" s="201" t="s">
        <v>271</v>
      </c>
      <c r="D10" s="217">
        <v>108.36339656</v>
      </c>
      <c r="E10" s="217">
        <v>105.78568592000001</v>
      </c>
      <c r="F10" s="217">
        <v>75.58989917000001</v>
      </c>
      <c r="G10" s="217">
        <v>60.514194179999997</v>
      </c>
      <c r="H10" s="217"/>
      <c r="I10" s="217">
        <v>86.62493911</v>
      </c>
      <c r="J10" s="217">
        <v>51.980809309999998</v>
      </c>
      <c r="K10" s="217">
        <v>67.721947049999997</v>
      </c>
      <c r="L10" s="217">
        <v>84.646445529999994</v>
      </c>
      <c r="M10" s="217">
        <v>77.770877069999997</v>
      </c>
      <c r="N10" s="217">
        <v>86.858240309999999</v>
      </c>
      <c r="O10" s="217">
        <v>33.631919690000004</v>
      </c>
      <c r="P10" s="217">
        <v>62.522504569999995</v>
      </c>
      <c r="Q10" s="217">
        <v>125.96882955</v>
      </c>
      <c r="R10" s="217">
        <v>147.11416796</v>
      </c>
      <c r="S10" s="217">
        <v>140.71228298</v>
      </c>
      <c r="T10" s="217">
        <v>397.94889950999999</v>
      </c>
      <c r="U10" s="365">
        <v>382.72808168</v>
      </c>
    </row>
    <row r="11" spans="1:54">
      <c r="A11" s="374"/>
      <c r="B11" s="216"/>
      <c r="C11" s="201" t="s">
        <v>272</v>
      </c>
      <c r="D11" s="217">
        <v>768.28821442000003</v>
      </c>
      <c r="E11" s="217">
        <v>806.70824985000002</v>
      </c>
      <c r="F11" s="217">
        <v>845.62836776000006</v>
      </c>
      <c r="G11" s="217">
        <v>839.62679458999992</v>
      </c>
      <c r="H11" s="217"/>
      <c r="I11" s="217">
        <v>824.37910809000005</v>
      </c>
      <c r="J11" s="217">
        <v>855.51604567999993</v>
      </c>
      <c r="K11" s="217">
        <v>858.23639956</v>
      </c>
      <c r="L11" s="217">
        <v>843.08408583999994</v>
      </c>
      <c r="M11" s="217">
        <v>861.60609389000001</v>
      </c>
      <c r="N11" s="217">
        <v>867.06289679999998</v>
      </c>
      <c r="O11" s="217">
        <v>884.65420318999998</v>
      </c>
      <c r="P11" s="217">
        <v>949.61280351000005</v>
      </c>
      <c r="Q11" s="217">
        <v>942.82829058999994</v>
      </c>
      <c r="R11" s="217">
        <v>941.29363560000002</v>
      </c>
      <c r="S11" s="217">
        <v>978.20027306999998</v>
      </c>
      <c r="T11" s="217">
        <v>1021.24682889</v>
      </c>
      <c r="U11" s="365">
        <v>1026.51280277</v>
      </c>
    </row>
    <row r="12" spans="1:54">
      <c r="A12" s="374"/>
      <c r="B12" s="216"/>
      <c r="C12" s="201" t="s">
        <v>273</v>
      </c>
      <c r="D12" s="217">
        <v>3.52880386</v>
      </c>
      <c r="E12" s="217">
        <v>3.38129641</v>
      </c>
      <c r="F12" s="217">
        <v>2.1780896599999999</v>
      </c>
      <c r="G12" s="217">
        <v>1.09205529</v>
      </c>
      <c r="H12" s="217"/>
      <c r="I12" s="217">
        <v>0.97218479999999996</v>
      </c>
      <c r="J12" s="217">
        <v>1.38157138</v>
      </c>
      <c r="K12" s="217">
        <v>31.802202389999998</v>
      </c>
      <c r="L12" s="217">
        <v>21.54591508</v>
      </c>
      <c r="M12" s="217">
        <v>14.36925606</v>
      </c>
      <c r="N12" s="217">
        <v>15.60234518</v>
      </c>
      <c r="O12" s="217">
        <v>15.06872931</v>
      </c>
      <c r="P12" s="217">
        <v>16.405132210000001</v>
      </c>
      <c r="Q12" s="217">
        <v>10.529516190000001</v>
      </c>
      <c r="R12" s="217">
        <v>12.19663222</v>
      </c>
      <c r="S12" s="217">
        <v>13.26793837</v>
      </c>
      <c r="T12" s="217">
        <v>11.413553749999998</v>
      </c>
      <c r="U12" s="365">
        <v>31.735782749999998</v>
      </c>
    </row>
    <row r="13" spans="1:54">
      <c r="A13" s="374"/>
      <c r="B13" s="216"/>
      <c r="C13" s="201" t="s">
        <v>274</v>
      </c>
      <c r="D13" s="217">
        <v>116.39788869</v>
      </c>
      <c r="E13" s="217">
        <v>118.07634834</v>
      </c>
      <c r="F13" s="217">
        <v>131.63800051000001</v>
      </c>
      <c r="G13" s="217">
        <v>104.92247424999999</v>
      </c>
      <c r="H13" s="217"/>
      <c r="I13" s="217">
        <v>119.67002298</v>
      </c>
      <c r="J13" s="217">
        <v>130.21144594</v>
      </c>
      <c r="K13" s="217">
        <v>114.42157727999999</v>
      </c>
      <c r="L13" s="217">
        <v>104.52476254</v>
      </c>
      <c r="M13" s="217">
        <v>116.86847912</v>
      </c>
      <c r="N13" s="217">
        <v>113.80709189</v>
      </c>
      <c r="O13" s="217">
        <v>119.46381104</v>
      </c>
      <c r="P13" s="217">
        <v>101.80655226</v>
      </c>
      <c r="Q13" s="217">
        <v>145.30389754000001</v>
      </c>
      <c r="R13" s="217">
        <v>136.73009729</v>
      </c>
      <c r="S13" s="217">
        <v>130.27111848999999</v>
      </c>
      <c r="T13" s="217">
        <v>119.30660951999999</v>
      </c>
      <c r="U13" s="365">
        <v>142.82425609000001</v>
      </c>
    </row>
    <row r="14" spans="1:54">
      <c r="A14" s="374"/>
      <c r="B14" s="216"/>
      <c r="C14" s="201" t="s">
        <v>275</v>
      </c>
      <c r="D14" s="217">
        <v>3.0309585600000002</v>
      </c>
      <c r="E14" s="217">
        <v>3.1073426100000003</v>
      </c>
      <c r="F14" s="217">
        <v>18.942209030000001</v>
      </c>
      <c r="G14" s="217">
        <v>2.3786732000000002</v>
      </c>
      <c r="H14" s="217"/>
      <c r="I14" s="217">
        <v>3.37719558</v>
      </c>
      <c r="J14" s="217">
        <v>5.8810767999999998</v>
      </c>
      <c r="K14" s="217">
        <v>8.718705550000001</v>
      </c>
      <c r="L14" s="217">
        <v>10.50805357</v>
      </c>
      <c r="M14" s="217">
        <v>2.8484796299999999</v>
      </c>
      <c r="N14" s="217">
        <v>2.0109056000000001</v>
      </c>
      <c r="O14" s="217">
        <v>1.30526009</v>
      </c>
      <c r="P14" s="217">
        <v>0.19825738000000001</v>
      </c>
      <c r="Q14" s="217">
        <v>0.60669138</v>
      </c>
      <c r="R14" s="217">
        <v>1.1367628700000001</v>
      </c>
      <c r="S14" s="217">
        <v>1.1955685900000002</v>
      </c>
      <c r="T14" s="217">
        <v>1.62540215</v>
      </c>
      <c r="U14" s="365">
        <v>2.1513263400000002</v>
      </c>
    </row>
    <row r="15" spans="1:54">
      <c r="A15" s="374"/>
      <c r="B15" s="216"/>
      <c r="C15" s="201" t="s">
        <v>276</v>
      </c>
      <c r="D15" s="217">
        <v>176.04309117999998</v>
      </c>
      <c r="E15" s="217">
        <v>176.42682472999999</v>
      </c>
      <c r="F15" s="217">
        <v>187.50676827000001</v>
      </c>
      <c r="G15" s="217">
        <v>183.26740205999999</v>
      </c>
      <c r="H15" s="217"/>
      <c r="I15" s="217">
        <v>204.40454663999998</v>
      </c>
      <c r="J15" s="217">
        <v>217.02267019000001</v>
      </c>
      <c r="K15" s="217">
        <v>214.66901313</v>
      </c>
      <c r="L15" s="217">
        <v>223.27761895</v>
      </c>
      <c r="M15" s="217">
        <v>234.31693989999999</v>
      </c>
      <c r="N15" s="217">
        <v>243.53832102999999</v>
      </c>
      <c r="O15" s="217">
        <v>246.92865891</v>
      </c>
      <c r="P15" s="217">
        <v>247.42125245</v>
      </c>
      <c r="Q15" s="217">
        <v>255.42508788000001</v>
      </c>
      <c r="R15" s="217">
        <v>272.84378700000002</v>
      </c>
      <c r="S15" s="217">
        <v>260.14607454000003</v>
      </c>
      <c r="T15" s="217">
        <v>276.34970262000002</v>
      </c>
      <c r="U15" s="365">
        <v>300.12934919999998</v>
      </c>
    </row>
    <row r="16" spans="1:54">
      <c r="A16" s="374"/>
      <c r="B16" s="216"/>
      <c r="C16" s="201" t="s">
        <v>277</v>
      </c>
      <c r="D16" s="217">
        <v>98.298776169999996</v>
      </c>
      <c r="E16" s="217">
        <v>92.672984979999995</v>
      </c>
      <c r="F16" s="217">
        <v>88.973064170000001</v>
      </c>
      <c r="G16" s="217">
        <v>97.334366309999993</v>
      </c>
      <c r="H16" s="217"/>
      <c r="I16" s="217">
        <v>97.084271290000004</v>
      </c>
      <c r="J16" s="217">
        <v>90.690079350000005</v>
      </c>
      <c r="K16" s="217">
        <v>83.832620630000008</v>
      </c>
      <c r="L16" s="217">
        <v>88.390948430000009</v>
      </c>
      <c r="M16" s="217">
        <v>86.133657630000002</v>
      </c>
      <c r="N16" s="217">
        <v>82.789843750000003</v>
      </c>
      <c r="O16" s="217">
        <v>74.19746382000001</v>
      </c>
      <c r="P16" s="217">
        <v>83.137543969999996</v>
      </c>
      <c r="Q16" s="217">
        <v>81.066527789999995</v>
      </c>
      <c r="R16" s="217">
        <v>88.904359110000001</v>
      </c>
      <c r="S16" s="217">
        <v>86.723902019999997</v>
      </c>
      <c r="T16" s="217">
        <v>93.325412839999998</v>
      </c>
      <c r="U16" s="365">
        <v>92.0756272</v>
      </c>
    </row>
    <row r="17" spans="1:54">
      <c r="A17" s="374"/>
      <c r="B17" s="216"/>
      <c r="C17" s="201" t="s">
        <v>278</v>
      </c>
      <c r="D17" s="217">
        <v>0</v>
      </c>
      <c r="E17" s="217">
        <v>0</v>
      </c>
      <c r="F17" s="217">
        <v>0</v>
      </c>
      <c r="G17" s="217">
        <v>0</v>
      </c>
      <c r="H17" s="217"/>
      <c r="I17" s="217">
        <v>0</v>
      </c>
      <c r="J17" s="217">
        <v>0</v>
      </c>
      <c r="K17" s="217">
        <v>0</v>
      </c>
      <c r="L17" s="217">
        <v>0</v>
      </c>
      <c r="M17" s="217">
        <v>0</v>
      </c>
      <c r="N17" s="217">
        <v>0</v>
      </c>
      <c r="O17" s="217">
        <v>0</v>
      </c>
      <c r="P17" s="217">
        <v>0</v>
      </c>
      <c r="Q17" s="217">
        <v>0</v>
      </c>
      <c r="R17" s="217">
        <v>0</v>
      </c>
      <c r="S17" s="217">
        <v>0</v>
      </c>
      <c r="T17" s="217">
        <v>0</v>
      </c>
      <c r="U17" s="365">
        <v>0</v>
      </c>
    </row>
    <row r="18" spans="1:54" s="14" customFormat="1">
      <c r="A18" s="375"/>
      <c r="B18" s="215"/>
      <c r="C18" s="14" t="s">
        <v>191</v>
      </c>
      <c r="D18" s="218">
        <v>2280.4062943700001</v>
      </c>
      <c r="E18" s="218">
        <v>1721.9282524599998</v>
      </c>
      <c r="F18" s="218">
        <v>1522.7978412100001</v>
      </c>
      <c r="G18" s="218">
        <v>1438.95191884</v>
      </c>
      <c r="H18" s="218"/>
      <c r="I18" s="218">
        <v>1470.86071281</v>
      </c>
      <c r="J18" s="218">
        <v>1495.42260332</v>
      </c>
      <c r="K18" s="218">
        <v>1531.7629070600003</v>
      </c>
      <c r="L18" s="218">
        <v>1544.5224509399998</v>
      </c>
      <c r="M18" s="218">
        <v>1549.12656472</v>
      </c>
      <c r="N18" s="218">
        <v>1682.8120549799999</v>
      </c>
      <c r="O18" s="218">
        <v>1594.2617799799998</v>
      </c>
      <c r="P18" s="218">
        <v>1828.0949598299999</v>
      </c>
      <c r="Q18" s="218">
        <v>2066.2973894100001</v>
      </c>
      <c r="R18" s="218">
        <v>1955.2620222200001</v>
      </c>
      <c r="S18" s="218">
        <v>1966.2108147799997</v>
      </c>
      <c r="T18" s="218">
        <v>2282.9003618999996</v>
      </c>
      <c r="U18" s="366">
        <v>2578.0925051899999</v>
      </c>
      <c r="V18" s="347"/>
      <c r="W18" s="347"/>
      <c r="X18" s="347"/>
      <c r="Y18" s="347"/>
      <c r="Z18" s="347"/>
      <c r="AA18" s="347"/>
      <c r="AB18" s="347"/>
      <c r="AC18" s="347"/>
      <c r="AD18" s="347"/>
      <c r="AE18" s="347"/>
      <c r="AF18" s="347"/>
      <c r="AG18" s="347"/>
      <c r="AH18" s="347"/>
      <c r="AI18" s="347"/>
      <c r="AJ18" s="347"/>
      <c r="AK18" s="347"/>
      <c r="AL18" s="347"/>
      <c r="AM18" s="347"/>
      <c r="AN18" s="347"/>
      <c r="AO18" s="347"/>
      <c r="AP18" s="347"/>
      <c r="AQ18" s="347"/>
      <c r="AR18" s="347"/>
      <c r="AS18" s="347"/>
      <c r="AT18" s="347"/>
      <c r="AU18" s="347"/>
      <c r="AV18" s="347"/>
      <c r="AW18" s="347"/>
      <c r="AX18" s="347"/>
      <c r="AY18" s="347"/>
      <c r="AZ18" s="347"/>
      <c r="BA18" s="347"/>
      <c r="BB18" s="347"/>
    </row>
    <row r="19" spans="1:54" s="14" customFormat="1">
      <c r="A19" s="375"/>
      <c r="B19" s="215"/>
      <c r="D19" s="218"/>
      <c r="E19" s="218"/>
      <c r="F19" s="218"/>
      <c r="G19" s="218"/>
      <c r="H19" s="218"/>
      <c r="I19" s="218"/>
      <c r="J19" s="218"/>
      <c r="K19" s="218"/>
      <c r="L19" s="331"/>
      <c r="M19" s="331"/>
      <c r="N19" s="331"/>
      <c r="O19" s="331"/>
      <c r="P19" s="331"/>
      <c r="Q19" s="331"/>
      <c r="R19" s="331"/>
      <c r="S19" s="331"/>
      <c r="T19" s="331"/>
      <c r="U19" s="451"/>
      <c r="V19" s="347"/>
      <c r="W19" s="347"/>
      <c r="X19" s="347"/>
      <c r="Y19" s="347"/>
      <c r="Z19" s="347"/>
      <c r="AA19" s="347"/>
      <c r="AB19" s="347"/>
      <c r="AC19" s="347"/>
      <c r="AD19" s="347"/>
      <c r="AE19" s="347"/>
      <c r="AF19" s="347"/>
      <c r="AG19" s="347"/>
      <c r="AH19" s="347"/>
      <c r="AI19" s="347"/>
      <c r="AJ19" s="347"/>
      <c r="AK19" s="347"/>
      <c r="AL19" s="347"/>
      <c r="AM19" s="347"/>
      <c r="AN19" s="347"/>
      <c r="AO19" s="347"/>
      <c r="AP19" s="347"/>
      <c r="AQ19" s="347"/>
      <c r="AR19" s="347"/>
      <c r="AS19" s="347"/>
      <c r="AT19" s="347"/>
      <c r="AU19" s="347"/>
      <c r="AV19" s="347"/>
      <c r="AW19" s="347"/>
      <c r="AX19" s="347"/>
      <c r="AY19" s="347"/>
      <c r="AZ19" s="347"/>
      <c r="BA19" s="347"/>
      <c r="BB19" s="347"/>
    </row>
    <row r="20" spans="1:54">
      <c r="A20" s="374"/>
      <c r="B20" s="216"/>
      <c r="C20" s="201" t="s">
        <v>279</v>
      </c>
      <c r="D20" s="217">
        <v>2863.4328169599999</v>
      </c>
      <c r="E20" s="217">
        <v>2908.2499644</v>
      </c>
      <c r="F20" s="217">
        <v>2976.2177451499997</v>
      </c>
      <c r="G20" s="217">
        <v>3054.1096805900002</v>
      </c>
      <c r="H20" s="217"/>
      <c r="I20" s="217">
        <v>3112.8441244700002</v>
      </c>
      <c r="J20" s="217">
        <v>3189.09227538</v>
      </c>
      <c r="K20" s="217">
        <v>2993.6542174000001</v>
      </c>
      <c r="L20" s="217">
        <v>3029.0312077199997</v>
      </c>
      <c r="M20" s="217">
        <v>3094.68938953</v>
      </c>
      <c r="N20" s="217">
        <v>3136.0450898300001</v>
      </c>
      <c r="O20" s="217">
        <v>3131.8483377699999</v>
      </c>
      <c r="P20" s="217">
        <v>3115.9996911900002</v>
      </c>
      <c r="Q20" s="217">
        <v>3170.2870376800001</v>
      </c>
      <c r="R20" s="217">
        <v>3163.9171407499998</v>
      </c>
      <c r="S20" s="217">
        <v>3174.2286482999998</v>
      </c>
      <c r="T20" s="217">
        <v>3213.1047308800003</v>
      </c>
      <c r="U20" s="365">
        <v>3205.65947525</v>
      </c>
    </row>
    <row r="21" spans="1:54">
      <c r="A21" s="374"/>
      <c r="B21" s="216"/>
      <c r="C21" s="201" t="s">
        <v>280</v>
      </c>
      <c r="D21" s="217">
        <v>756.57876449000003</v>
      </c>
      <c r="E21" s="217">
        <v>742.35528310999996</v>
      </c>
      <c r="F21" s="217">
        <v>716.32255529000008</v>
      </c>
      <c r="G21" s="217">
        <v>677.93490923000002</v>
      </c>
      <c r="H21" s="217"/>
      <c r="I21" s="217">
        <v>648.50926225000001</v>
      </c>
      <c r="J21" s="217">
        <v>624.22688413000003</v>
      </c>
      <c r="K21" s="217">
        <v>1941.9504092300001</v>
      </c>
      <c r="L21" s="217">
        <v>1961.31511602</v>
      </c>
      <c r="M21" s="217">
        <v>1957.0296760900001</v>
      </c>
      <c r="N21" s="217">
        <v>1973.6100004</v>
      </c>
      <c r="O21" s="217">
        <v>1914.8239049800002</v>
      </c>
      <c r="P21" s="217">
        <v>1880.2032717299999</v>
      </c>
      <c r="Q21" s="217">
        <v>1838.4654982300001</v>
      </c>
      <c r="R21" s="217">
        <v>1822.00843678</v>
      </c>
      <c r="S21" s="217">
        <v>1764.3277642600001</v>
      </c>
      <c r="T21" s="217">
        <v>1819.61631945</v>
      </c>
      <c r="U21" s="365">
        <v>1755.47037535</v>
      </c>
    </row>
    <row r="22" spans="1:54">
      <c r="A22" s="374"/>
      <c r="B22" s="216"/>
      <c r="C22" s="201" t="s">
        <v>281</v>
      </c>
      <c r="D22" s="217">
        <v>1636.2206476199999</v>
      </c>
      <c r="E22" s="217">
        <v>1625.5336753700001</v>
      </c>
      <c r="F22" s="217">
        <v>1607.53918527</v>
      </c>
      <c r="G22" s="217">
        <v>1607.9606850999999</v>
      </c>
      <c r="H22" s="217"/>
      <c r="I22" s="217">
        <v>1585.0888363500001</v>
      </c>
      <c r="J22" s="217">
        <v>1661.8322445000001</v>
      </c>
      <c r="K22" s="217">
        <v>1633.6218797500001</v>
      </c>
      <c r="L22" s="217">
        <v>1654.59967235</v>
      </c>
      <c r="M22" s="217">
        <v>1625.5729801800001</v>
      </c>
      <c r="N22" s="217">
        <v>1625.3629525899998</v>
      </c>
      <c r="O22" s="217">
        <v>1589.9771252200001</v>
      </c>
      <c r="P22" s="217">
        <v>1604.27153688</v>
      </c>
      <c r="Q22" s="217">
        <v>1579.75433598</v>
      </c>
      <c r="R22" s="217">
        <v>1524.7130302999999</v>
      </c>
      <c r="S22" s="217">
        <v>1484.6509879999999</v>
      </c>
      <c r="T22" s="217">
        <v>1509.3417206600002</v>
      </c>
      <c r="U22" s="365">
        <v>1468.1177015599999</v>
      </c>
    </row>
    <row r="23" spans="1:54">
      <c r="A23" s="374"/>
      <c r="B23" s="216"/>
      <c r="C23" s="201" t="s">
        <v>282</v>
      </c>
      <c r="D23" s="217">
        <v>1283.3249103300002</v>
      </c>
      <c r="E23" s="217">
        <v>1286.8689444700001</v>
      </c>
      <c r="F23" s="217">
        <v>1305.42285586</v>
      </c>
      <c r="G23" s="217">
        <v>1299.8027401099998</v>
      </c>
      <c r="H23" s="217"/>
      <c r="I23" s="217">
        <v>1298.8964900799999</v>
      </c>
      <c r="J23" s="217">
        <v>1298.4110452</v>
      </c>
      <c r="K23" s="217">
        <v>1039.79796328</v>
      </c>
      <c r="L23" s="217">
        <v>1089.26472524</v>
      </c>
      <c r="M23" s="217">
        <v>1088.86344472</v>
      </c>
      <c r="N23" s="217">
        <v>1089.3120766400002</v>
      </c>
      <c r="O23" s="217">
        <v>1092.51526173</v>
      </c>
      <c r="P23" s="217">
        <v>1088.8780241100001</v>
      </c>
      <c r="Q23" s="217">
        <v>1089.4127974400001</v>
      </c>
      <c r="R23" s="217">
        <v>1089.29072245</v>
      </c>
      <c r="S23" s="217">
        <v>1093.75625717</v>
      </c>
      <c r="T23" s="217">
        <v>1092.0226403300001</v>
      </c>
      <c r="U23" s="365">
        <v>1092.08215283</v>
      </c>
    </row>
    <row r="24" spans="1:54">
      <c r="A24" s="374"/>
      <c r="B24" s="216"/>
      <c r="C24" s="201" t="s">
        <v>283</v>
      </c>
      <c r="D24" s="217">
        <v>0.95339070999999997</v>
      </c>
      <c r="E24" s="217">
        <v>1.00359775</v>
      </c>
      <c r="F24" s="217">
        <v>1.0819803300000002</v>
      </c>
      <c r="G24" s="217">
        <v>9.9042459999999999E-2</v>
      </c>
      <c r="H24" s="217"/>
      <c r="I24" s="217">
        <v>0.17977633000000001</v>
      </c>
      <c r="J24" s="217">
        <v>0.43337765</v>
      </c>
      <c r="K24" s="217">
        <v>0.98536811999999996</v>
      </c>
      <c r="L24" s="217">
        <v>0.92055127999999997</v>
      </c>
      <c r="M24" s="217">
        <v>1.19914926</v>
      </c>
      <c r="N24" s="217">
        <v>1.7916178399999998</v>
      </c>
      <c r="O24" s="217">
        <v>2.6918468200000003</v>
      </c>
      <c r="P24" s="217">
        <v>2.0360621800000001</v>
      </c>
      <c r="Q24" s="217">
        <v>2.5665523800000001</v>
      </c>
      <c r="R24" s="217">
        <v>3.4638331</v>
      </c>
      <c r="S24" s="217">
        <v>4.0876318400000002</v>
      </c>
      <c r="T24" s="217">
        <v>3.26372127</v>
      </c>
      <c r="U24" s="365">
        <v>4.1887440500000004</v>
      </c>
    </row>
    <row r="25" spans="1:54">
      <c r="A25" s="374"/>
      <c r="B25" s="216"/>
      <c r="C25" s="201" t="s">
        <v>284</v>
      </c>
      <c r="D25" s="217">
        <v>136.55070246</v>
      </c>
      <c r="E25" s="217">
        <v>153.78861433</v>
      </c>
      <c r="F25" s="217">
        <v>186.60733753</v>
      </c>
      <c r="G25" s="217">
        <v>205.71421812</v>
      </c>
      <c r="H25" s="217"/>
      <c r="I25" s="217">
        <v>186.88150646</v>
      </c>
      <c r="J25" s="217">
        <v>222.60940242000001</v>
      </c>
      <c r="K25" s="217">
        <v>213.86561416000001</v>
      </c>
      <c r="L25" s="217">
        <v>207.34038902</v>
      </c>
      <c r="M25" s="217">
        <v>216.18294380999998</v>
      </c>
      <c r="N25" s="217">
        <v>208.02562327000001</v>
      </c>
      <c r="O25" s="217">
        <v>266.09511946000003</v>
      </c>
      <c r="P25" s="217">
        <v>253.68475834999998</v>
      </c>
      <c r="Q25" s="217">
        <v>195.42624687</v>
      </c>
      <c r="R25" s="217">
        <v>459.56090981</v>
      </c>
      <c r="S25" s="217">
        <v>462.89852280999997</v>
      </c>
      <c r="T25" s="217">
        <v>215.25496328</v>
      </c>
      <c r="U25" s="365">
        <v>214.92679503000002</v>
      </c>
    </row>
    <row r="26" spans="1:54">
      <c r="A26" s="374"/>
      <c r="B26" s="216"/>
      <c r="C26" s="201" t="s">
        <v>285</v>
      </c>
      <c r="D26" s="217">
        <v>27.716173680000001</v>
      </c>
      <c r="E26" s="217">
        <v>28.843858370000003</v>
      </c>
      <c r="F26" s="217">
        <v>31.090027200000002</v>
      </c>
      <c r="G26" s="217">
        <v>41.918643590000002</v>
      </c>
      <c r="H26" s="217"/>
      <c r="I26" s="217">
        <v>43.014930809999996</v>
      </c>
      <c r="J26" s="217">
        <v>49.034408939999999</v>
      </c>
      <c r="K26" s="217">
        <v>40.818495730000002</v>
      </c>
      <c r="L26" s="217">
        <v>47.220879860000004</v>
      </c>
      <c r="M26" s="217">
        <v>46.999164129999997</v>
      </c>
      <c r="N26" s="217">
        <v>48.719226060000004</v>
      </c>
      <c r="O26" s="217">
        <v>50.793246689999997</v>
      </c>
      <c r="P26" s="217">
        <v>53.497136689999998</v>
      </c>
      <c r="Q26" s="217">
        <v>57.377788039999999</v>
      </c>
      <c r="R26" s="217">
        <v>58.314599739999998</v>
      </c>
      <c r="S26" s="217">
        <v>59.966421000000004</v>
      </c>
      <c r="T26" s="217">
        <v>62.176444170000003</v>
      </c>
      <c r="U26" s="365">
        <v>63.581869730000001</v>
      </c>
    </row>
    <row r="27" spans="1:54">
      <c r="A27" s="374"/>
      <c r="B27" s="216"/>
      <c r="C27" s="201" t="s">
        <v>286</v>
      </c>
      <c r="D27" s="217">
        <v>0</v>
      </c>
      <c r="E27" s="217">
        <v>0</v>
      </c>
      <c r="F27" s="217">
        <v>0</v>
      </c>
      <c r="G27" s="217">
        <v>0</v>
      </c>
      <c r="H27" s="217"/>
      <c r="I27" s="217">
        <v>0</v>
      </c>
      <c r="J27" s="217">
        <v>0</v>
      </c>
      <c r="K27" s="217">
        <v>0</v>
      </c>
      <c r="L27" s="217">
        <v>0</v>
      </c>
      <c r="M27" s="217">
        <v>0</v>
      </c>
      <c r="N27" s="217">
        <v>0</v>
      </c>
      <c r="O27" s="217">
        <v>0</v>
      </c>
      <c r="P27" s="217">
        <v>0</v>
      </c>
      <c r="Q27" s="217">
        <v>0</v>
      </c>
      <c r="R27" s="217">
        <v>0</v>
      </c>
      <c r="S27" s="217">
        <v>0</v>
      </c>
      <c r="T27" s="217">
        <v>0</v>
      </c>
      <c r="U27" s="365">
        <v>0</v>
      </c>
    </row>
    <row r="28" spans="1:54">
      <c r="A28" s="374"/>
      <c r="B28" s="216"/>
      <c r="C28" s="201" t="s">
        <v>287</v>
      </c>
      <c r="D28" s="217">
        <v>23.828421940000002</v>
      </c>
      <c r="E28" s="217">
        <v>21.906959050000001</v>
      </c>
      <c r="F28" s="217">
        <v>21.962087780000001</v>
      </c>
      <c r="G28" s="217">
        <v>18.855796170000001</v>
      </c>
      <c r="H28" s="217"/>
      <c r="I28" s="217">
        <v>22.556868880000003</v>
      </c>
      <c r="J28" s="217">
        <v>21.911155090000001</v>
      </c>
      <c r="K28" s="217">
        <v>21.309932020000002</v>
      </c>
      <c r="L28" s="217">
        <v>22.39130535</v>
      </c>
      <c r="M28" s="217">
        <v>23.739839670000002</v>
      </c>
      <c r="N28" s="217">
        <v>24.775250159999999</v>
      </c>
      <c r="O28" s="217">
        <v>24.310173470000002</v>
      </c>
      <c r="P28" s="217">
        <v>27.188688190000001</v>
      </c>
      <c r="Q28" s="217">
        <v>29.788605390000001</v>
      </c>
      <c r="R28" s="217">
        <v>28.93480267</v>
      </c>
      <c r="S28" s="217">
        <v>29.492618929999999</v>
      </c>
      <c r="T28" s="217">
        <v>30.51215826</v>
      </c>
      <c r="U28" s="365">
        <v>32.973157220000004</v>
      </c>
    </row>
    <row r="29" spans="1:54" s="14" customFormat="1">
      <c r="A29" s="375"/>
      <c r="B29" s="215"/>
      <c r="C29" s="14" t="s">
        <v>200</v>
      </c>
      <c r="D29" s="218">
        <v>6728.6058281900005</v>
      </c>
      <c r="E29" s="218">
        <v>6768.5508968500008</v>
      </c>
      <c r="F29" s="218">
        <v>6846.2437744099989</v>
      </c>
      <c r="G29" s="218">
        <v>6906.3957153700003</v>
      </c>
      <c r="H29" s="218"/>
      <c r="I29" s="218">
        <v>6897.971795630001</v>
      </c>
      <c r="J29" s="218">
        <v>7067.5507933099989</v>
      </c>
      <c r="K29" s="218">
        <v>7886.0038796900008</v>
      </c>
      <c r="L29" s="218">
        <v>8012.0838468399998</v>
      </c>
      <c r="M29" s="218">
        <v>8054.2765873900007</v>
      </c>
      <c r="N29" s="218">
        <v>8107.6418367900014</v>
      </c>
      <c r="O29" s="218">
        <v>8073.0550161400006</v>
      </c>
      <c r="P29" s="218">
        <v>8025.7591693200011</v>
      </c>
      <c r="Q29" s="218">
        <v>7963.0788620100002</v>
      </c>
      <c r="R29" s="218">
        <v>8150.2034755999994</v>
      </c>
      <c r="S29" s="218">
        <v>8073.408852309999</v>
      </c>
      <c r="T29" s="218">
        <v>7945.2926983000007</v>
      </c>
      <c r="U29" s="366">
        <v>7837.0002710200006</v>
      </c>
      <c r="V29" s="347"/>
      <c r="W29" s="347"/>
      <c r="X29" s="347"/>
      <c r="Y29" s="347"/>
      <c r="Z29" s="347"/>
      <c r="AA29" s="347"/>
      <c r="AB29" s="347"/>
      <c r="AC29" s="347"/>
      <c r="AD29" s="347"/>
      <c r="AE29" s="347"/>
      <c r="AF29" s="347"/>
      <c r="AG29" s="347"/>
      <c r="AH29" s="347"/>
      <c r="AI29" s="347"/>
      <c r="AJ29" s="347"/>
      <c r="AK29" s="347"/>
      <c r="AL29" s="347"/>
      <c r="AM29" s="347"/>
      <c r="AN29" s="347"/>
      <c r="AO29" s="347"/>
      <c r="AP29" s="347"/>
      <c r="AQ29" s="347"/>
      <c r="AR29" s="347"/>
      <c r="AS29" s="347"/>
      <c r="AT29" s="347"/>
      <c r="AU29" s="347"/>
      <c r="AV29" s="347"/>
      <c r="AW29" s="347"/>
      <c r="AX29" s="347"/>
      <c r="AY29" s="347"/>
      <c r="AZ29" s="347"/>
      <c r="BA29" s="347"/>
      <c r="BB29" s="347"/>
    </row>
    <row r="30" spans="1:54" s="14" customFormat="1">
      <c r="A30" s="375"/>
      <c r="B30" s="215"/>
      <c r="D30" s="218"/>
      <c r="E30" s="218"/>
      <c r="F30" s="218"/>
      <c r="G30" s="218"/>
      <c r="H30" s="218"/>
      <c r="I30" s="218"/>
      <c r="J30" s="218"/>
      <c r="K30" s="218"/>
      <c r="L30" s="218"/>
      <c r="M30" s="218"/>
      <c r="N30" s="218"/>
      <c r="O30" s="218"/>
      <c r="P30" s="218"/>
      <c r="Q30" s="218"/>
      <c r="R30" s="218"/>
      <c r="S30" s="218"/>
      <c r="T30" s="218"/>
      <c r="U30" s="366"/>
      <c r="V30" s="347"/>
      <c r="W30" s="347"/>
      <c r="X30" s="347"/>
      <c r="Y30" s="347"/>
      <c r="Z30" s="347"/>
      <c r="AA30" s="347"/>
      <c r="AB30" s="347"/>
      <c r="AC30" s="347"/>
      <c r="AD30" s="347"/>
      <c r="AE30" s="347"/>
      <c r="AF30" s="347"/>
      <c r="AG30" s="347"/>
      <c r="AH30" s="347"/>
      <c r="AI30" s="347"/>
      <c r="AJ30" s="347"/>
      <c r="AK30" s="347"/>
      <c r="AL30" s="347"/>
      <c r="AM30" s="347"/>
      <c r="AN30" s="347"/>
      <c r="AO30" s="347"/>
      <c r="AP30" s="347"/>
      <c r="AQ30" s="347"/>
      <c r="AR30" s="347"/>
      <c r="AS30" s="347"/>
      <c r="AT30" s="347"/>
      <c r="AU30" s="347"/>
      <c r="AV30" s="347"/>
      <c r="AW30" s="347"/>
      <c r="AX30" s="347"/>
      <c r="AY30" s="347"/>
      <c r="AZ30" s="347"/>
      <c r="BA30" s="347"/>
      <c r="BB30" s="347"/>
    </row>
    <row r="31" spans="1:54" s="14" customFormat="1">
      <c r="A31" s="375"/>
      <c r="B31" s="215"/>
      <c r="C31" s="14" t="s">
        <v>201</v>
      </c>
      <c r="D31" s="218">
        <v>9009.0121225600014</v>
      </c>
      <c r="E31" s="218">
        <v>8490.4791493100001</v>
      </c>
      <c r="F31" s="218">
        <v>8369.041615619999</v>
      </c>
      <c r="G31" s="218">
        <v>8345.3476342100003</v>
      </c>
      <c r="H31" s="218"/>
      <c r="I31" s="218">
        <v>8368.8325084400003</v>
      </c>
      <c r="J31" s="218">
        <v>8562.9733966299991</v>
      </c>
      <c r="K31" s="218">
        <v>9417.7667867500004</v>
      </c>
      <c r="L31" s="218">
        <v>9556.6062977799993</v>
      </c>
      <c r="M31" s="218">
        <v>9603.4031521100005</v>
      </c>
      <c r="N31" s="218">
        <v>9790.4538917700011</v>
      </c>
      <c r="O31" s="218">
        <v>9667.3167961199997</v>
      </c>
      <c r="P31" s="218">
        <v>9853.8541291500005</v>
      </c>
      <c r="Q31" s="218">
        <v>10029.376251420001</v>
      </c>
      <c r="R31" s="218">
        <v>10105.46549782</v>
      </c>
      <c r="S31" s="218">
        <v>10039.619667089999</v>
      </c>
      <c r="T31" s="218">
        <v>10228.193060199999</v>
      </c>
      <c r="U31" s="366">
        <v>10415.09277621</v>
      </c>
      <c r="V31" s="347"/>
      <c r="W31" s="347"/>
      <c r="X31" s="347"/>
      <c r="Y31" s="347"/>
      <c r="Z31" s="347"/>
      <c r="AA31" s="347"/>
      <c r="AB31" s="347"/>
      <c r="AC31" s="347"/>
      <c r="AD31" s="347"/>
      <c r="AE31" s="347"/>
      <c r="AF31" s="347"/>
      <c r="AG31" s="347"/>
      <c r="AH31" s="347"/>
      <c r="AI31" s="347"/>
      <c r="AJ31" s="347"/>
      <c r="AK31" s="347"/>
      <c r="AL31" s="347"/>
      <c r="AM31" s="347"/>
      <c r="AN31" s="347"/>
      <c r="AO31" s="347"/>
      <c r="AP31" s="347"/>
      <c r="AQ31" s="347"/>
      <c r="AR31" s="347"/>
      <c r="AS31" s="347"/>
      <c r="AT31" s="347"/>
      <c r="AU31" s="347"/>
      <c r="AV31" s="347"/>
      <c r="AW31" s="347"/>
      <c r="AX31" s="347"/>
      <c r="AY31" s="347"/>
      <c r="AZ31" s="347"/>
      <c r="BA31" s="347"/>
      <c r="BB31" s="347"/>
    </row>
    <row r="32" spans="1:54" s="14" customFormat="1">
      <c r="A32" s="375"/>
      <c r="B32" s="215"/>
      <c r="D32" s="218"/>
      <c r="E32" s="218"/>
      <c r="F32" s="218"/>
      <c r="G32" s="218"/>
      <c r="H32" s="218"/>
      <c r="I32" s="218"/>
      <c r="J32" s="218"/>
      <c r="K32" s="218"/>
      <c r="L32" s="218"/>
      <c r="M32" s="218"/>
      <c r="N32" s="218"/>
      <c r="O32" s="218"/>
      <c r="P32" s="218"/>
      <c r="Q32" s="218"/>
      <c r="R32" s="218"/>
      <c r="S32" s="218"/>
      <c r="T32" s="218"/>
      <c r="U32" s="495"/>
      <c r="V32" s="347"/>
      <c r="W32" s="347"/>
      <c r="X32" s="347"/>
      <c r="Y32" s="347"/>
      <c r="Z32" s="347"/>
      <c r="AA32" s="347"/>
      <c r="AB32" s="347"/>
      <c r="AC32" s="347"/>
      <c r="AD32" s="347"/>
      <c r="AE32" s="347"/>
      <c r="AF32" s="347"/>
      <c r="AG32" s="347"/>
      <c r="AH32" s="347"/>
      <c r="AI32" s="347"/>
      <c r="AJ32" s="347"/>
      <c r="AK32" s="347"/>
      <c r="AL32" s="347"/>
      <c r="AM32" s="347"/>
      <c r="AN32" s="347"/>
      <c r="AO32" s="347"/>
      <c r="AP32" s="347"/>
      <c r="AQ32" s="347"/>
      <c r="AR32" s="347"/>
      <c r="AS32" s="347"/>
      <c r="AT32" s="347"/>
      <c r="AU32" s="347"/>
      <c r="AV32" s="347"/>
      <c r="AW32" s="347"/>
      <c r="AX32" s="347"/>
      <c r="AY32" s="347"/>
      <c r="AZ32" s="347"/>
      <c r="BA32" s="347"/>
      <c r="BB32" s="347"/>
    </row>
    <row r="33" spans="1:54">
      <c r="A33" s="374"/>
      <c r="B33" s="216"/>
      <c r="D33" s="217"/>
      <c r="E33" s="217"/>
      <c r="F33" s="217"/>
      <c r="G33" s="217"/>
      <c r="H33" s="217"/>
      <c r="I33" s="217"/>
      <c r="J33" s="217"/>
      <c r="K33" s="217"/>
      <c r="L33" s="217"/>
      <c r="M33" s="217"/>
      <c r="N33" s="217"/>
      <c r="O33" s="217"/>
      <c r="P33" s="217"/>
      <c r="Q33" s="217"/>
      <c r="R33" s="217"/>
      <c r="S33" s="217"/>
      <c r="T33" s="217"/>
      <c r="U33" s="496"/>
    </row>
    <row r="34" spans="1:54" s="14" customFormat="1">
      <c r="A34" s="375"/>
      <c r="B34" s="215"/>
      <c r="C34" s="14" t="s">
        <v>202</v>
      </c>
      <c r="D34" s="218"/>
      <c r="E34" s="218"/>
      <c r="F34" s="218"/>
      <c r="G34" s="218"/>
      <c r="H34" s="218"/>
      <c r="I34" s="218"/>
      <c r="J34" s="218"/>
      <c r="K34" s="218"/>
      <c r="L34" s="218"/>
      <c r="M34" s="218"/>
      <c r="N34" s="218"/>
      <c r="O34" s="218"/>
      <c r="P34" s="218"/>
      <c r="Q34" s="218"/>
      <c r="R34" s="218"/>
      <c r="S34" s="218"/>
      <c r="T34" s="218"/>
      <c r="U34" s="495"/>
      <c r="V34" s="347"/>
      <c r="W34" s="347"/>
      <c r="X34" s="347"/>
      <c r="Y34" s="347"/>
      <c r="Z34" s="347"/>
      <c r="AA34" s="347"/>
      <c r="AB34" s="347"/>
      <c r="AC34" s="347"/>
      <c r="AD34" s="347"/>
      <c r="AE34" s="347"/>
      <c r="AF34" s="347"/>
      <c r="AG34" s="347"/>
      <c r="AH34" s="347"/>
      <c r="AI34" s="347"/>
      <c r="AJ34" s="347"/>
      <c r="AK34" s="347"/>
      <c r="AL34" s="347"/>
      <c r="AM34" s="347"/>
      <c r="AN34" s="347"/>
      <c r="AO34" s="347"/>
      <c r="AP34" s="347"/>
      <c r="AQ34" s="347"/>
      <c r="AR34" s="347"/>
      <c r="AS34" s="347"/>
      <c r="AT34" s="347"/>
      <c r="AU34" s="347"/>
      <c r="AV34" s="347"/>
      <c r="AW34" s="347"/>
      <c r="AX34" s="347"/>
      <c r="AY34" s="347"/>
      <c r="AZ34" s="347"/>
      <c r="BA34" s="347"/>
      <c r="BB34" s="347"/>
    </row>
    <row r="35" spans="1:54">
      <c r="A35" s="374"/>
      <c r="B35" s="216"/>
      <c r="C35" s="201" t="s">
        <v>288</v>
      </c>
      <c r="D35" s="217">
        <v>1849.9905543899999</v>
      </c>
      <c r="E35" s="217">
        <v>1100.0172086499999</v>
      </c>
      <c r="F35" s="217">
        <v>1239.85768276</v>
      </c>
      <c r="G35" s="217">
        <v>821.52909998999996</v>
      </c>
      <c r="H35" s="217"/>
      <c r="I35" s="217">
        <v>722.93460936999998</v>
      </c>
      <c r="J35" s="217">
        <v>919.01176333000001</v>
      </c>
      <c r="K35" s="217">
        <v>130.00838160999999</v>
      </c>
      <c r="L35" s="217">
        <v>60.05520009</v>
      </c>
      <c r="M35" s="217">
        <v>7.030438E-2</v>
      </c>
      <c r="N35" s="217">
        <v>5.5857499999999996E-3</v>
      </c>
      <c r="O35" s="217">
        <v>30.41083854</v>
      </c>
      <c r="P35" s="217">
        <v>8.2075909999999988E-2</v>
      </c>
      <c r="Q35" s="217">
        <v>0.11050466</v>
      </c>
      <c r="R35" s="217">
        <v>230.03471968000002</v>
      </c>
      <c r="S35" s="217">
        <v>55.020869500000003</v>
      </c>
      <c r="T35" s="217">
        <v>753.75636224000004</v>
      </c>
      <c r="U35" s="365">
        <v>755.33835621999992</v>
      </c>
    </row>
    <row r="36" spans="1:54">
      <c r="A36" s="374"/>
      <c r="B36" s="216"/>
      <c r="C36" s="201" t="s">
        <v>289</v>
      </c>
      <c r="D36" s="217">
        <v>163.62409356999999</v>
      </c>
      <c r="E36" s="217">
        <v>165.29915121000002</v>
      </c>
      <c r="F36" s="217">
        <v>165.61285326000001</v>
      </c>
      <c r="G36" s="217">
        <v>159.2720564</v>
      </c>
      <c r="H36" s="217"/>
      <c r="I36" s="217">
        <v>155.41826516</v>
      </c>
      <c r="J36" s="217">
        <v>153.42861106000001</v>
      </c>
      <c r="K36" s="217">
        <v>281.64503225999999</v>
      </c>
      <c r="L36" s="217">
        <v>283.65218699000002</v>
      </c>
      <c r="M36" s="217">
        <v>293.99924183999997</v>
      </c>
      <c r="N36" s="217">
        <v>308.36115696000002</v>
      </c>
      <c r="O36" s="217">
        <v>311.09223123999999</v>
      </c>
      <c r="P36" s="217">
        <v>315.58329323000004</v>
      </c>
      <c r="Q36" s="217">
        <v>311.15764639000002</v>
      </c>
      <c r="R36" s="217">
        <v>317.69482207999999</v>
      </c>
      <c r="S36" s="217">
        <v>318.66386391000003</v>
      </c>
      <c r="T36" s="217">
        <v>341.74372576000002</v>
      </c>
      <c r="U36" s="365">
        <v>357.93884961999998</v>
      </c>
    </row>
    <row r="37" spans="1:54">
      <c r="A37" s="374"/>
      <c r="B37" s="216"/>
      <c r="C37" s="201" t="s">
        <v>290</v>
      </c>
      <c r="D37" s="217">
        <v>810.06597335999993</v>
      </c>
      <c r="E37" s="217">
        <v>865.70771973000001</v>
      </c>
      <c r="F37" s="217">
        <v>805.55838609</v>
      </c>
      <c r="G37" s="217">
        <v>863.87761231999991</v>
      </c>
      <c r="H37" s="217"/>
      <c r="I37" s="217">
        <v>898.91438864999998</v>
      </c>
      <c r="J37" s="217">
        <v>942.99562678999996</v>
      </c>
      <c r="K37" s="217">
        <v>888.66115552000008</v>
      </c>
      <c r="L37" s="217">
        <v>927.01199391</v>
      </c>
      <c r="M37" s="217">
        <v>918.63387862000002</v>
      </c>
      <c r="N37" s="217">
        <v>943.26204358000007</v>
      </c>
      <c r="O37" s="217">
        <v>903.20143648999999</v>
      </c>
      <c r="P37" s="217">
        <v>966.98462629000005</v>
      </c>
      <c r="Q37" s="217">
        <v>1001.76116448</v>
      </c>
      <c r="R37" s="217">
        <v>1004.11128476</v>
      </c>
      <c r="S37" s="217">
        <v>970.61782212000003</v>
      </c>
      <c r="T37" s="217">
        <v>1022.84634965</v>
      </c>
      <c r="U37" s="365">
        <v>1090.41175557</v>
      </c>
    </row>
    <row r="38" spans="1:54">
      <c r="A38" s="374"/>
      <c r="B38" s="216"/>
      <c r="C38" s="201" t="s">
        <v>291</v>
      </c>
      <c r="D38" s="217">
        <v>247.1163086</v>
      </c>
      <c r="E38" s="217">
        <v>241.04701391999998</v>
      </c>
      <c r="F38" s="217">
        <v>241.89952953</v>
      </c>
      <c r="G38" s="217">
        <v>264.39457640000001</v>
      </c>
      <c r="H38" s="217"/>
      <c r="I38" s="217">
        <v>253.03537536000002</v>
      </c>
      <c r="J38" s="217">
        <v>241.49328192999999</v>
      </c>
      <c r="K38" s="217">
        <v>240.43532725</v>
      </c>
      <c r="L38" s="217">
        <v>252.61235582999998</v>
      </c>
      <c r="M38" s="217">
        <v>238.11738514999999</v>
      </c>
      <c r="N38" s="217">
        <v>252.97445629999999</v>
      </c>
      <c r="O38" s="217">
        <v>232.75653829999999</v>
      </c>
      <c r="P38" s="217">
        <v>245.15516596000001</v>
      </c>
      <c r="Q38" s="217">
        <v>233.05383369</v>
      </c>
      <c r="R38" s="217">
        <v>223.258848</v>
      </c>
      <c r="S38" s="217">
        <v>235.18018918999999</v>
      </c>
      <c r="T38" s="217">
        <v>273.81715076</v>
      </c>
      <c r="U38" s="365">
        <v>257.38685513000001</v>
      </c>
    </row>
    <row r="39" spans="1:54">
      <c r="A39" s="374"/>
      <c r="B39" s="216"/>
      <c r="C39" s="201" t="s">
        <v>292</v>
      </c>
      <c r="D39" s="217">
        <v>55.514881050000007</v>
      </c>
      <c r="E39" s="217">
        <v>80.110067970000003</v>
      </c>
      <c r="F39" s="217">
        <v>101.11742846999999</v>
      </c>
      <c r="G39" s="217">
        <v>81.21502697999999</v>
      </c>
      <c r="H39" s="217"/>
      <c r="I39" s="217">
        <v>111.00111611</v>
      </c>
      <c r="J39" s="217">
        <v>133.33067331999999</v>
      </c>
      <c r="K39" s="217">
        <v>86.360014100000001</v>
      </c>
      <c r="L39" s="217">
        <v>80.955755370000006</v>
      </c>
      <c r="M39" s="217">
        <v>91.226978279999997</v>
      </c>
      <c r="N39" s="217">
        <v>102.76112395999999</v>
      </c>
      <c r="O39" s="217">
        <v>79.990774639999998</v>
      </c>
      <c r="P39" s="217">
        <v>83.628668470000008</v>
      </c>
      <c r="Q39" s="217">
        <v>110.79760434000001</v>
      </c>
      <c r="R39" s="217">
        <v>112.41578069000001</v>
      </c>
      <c r="S39" s="217">
        <v>82.396969670000004</v>
      </c>
      <c r="T39" s="217">
        <v>73.049437799999993</v>
      </c>
      <c r="U39" s="365">
        <v>99.326773729999999</v>
      </c>
    </row>
    <row r="40" spans="1:54">
      <c r="A40" s="374"/>
      <c r="B40" s="216"/>
      <c r="C40" s="201" t="s">
        <v>293</v>
      </c>
      <c r="D40" s="217">
        <v>0.87825688999999996</v>
      </c>
      <c r="E40" s="217">
        <v>149.30643330000001</v>
      </c>
      <c r="F40" s="217">
        <v>0.66391646000000004</v>
      </c>
      <c r="G40" s="217">
        <v>0.83492741000000004</v>
      </c>
      <c r="H40" s="217"/>
      <c r="I40" s="217">
        <v>1.1272288100000001</v>
      </c>
      <c r="J40" s="217">
        <v>1.23769997</v>
      </c>
      <c r="K40" s="217">
        <v>21.440605660000003</v>
      </c>
      <c r="L40" s="217">
        <v>24.446786840000001</v>
      </c>
      <c r="M40" s="217">
        <v>25.628454310000002</v>
      </c>
      <c r="N40" s="217">
        <v>239.09549660000002</v>
      </c>
      <c r="O40" s="217">
        <v>29.432826600000002</v>
      </c>
      <c r="P40" s="217">
        <v>36.80045423</v>
      </c>
      <c r="Q40" s="217">
        <v>36.744303860000002</v>
      </c>
      <c r="R40" s="217">
        <v>36.3328335</v>
      </c>
      <c r="S40" s="217">
        <v>39.934393550000003</v>
      </c>
      <c r="T40" s="217">
        <v>45.845625379999994</v>
      </c>
      <c r="U40" s="365">
        <v>44.97787555</v>
      </c>
    </row>
    <row r="41" spans="1:54">
      <c r="A41" s="374"/>
      <c r="B41" s="216"/>
      <c r="C41" s="201" t="s">
        <v>294</v>
      </c>
      <c r="D41" s="217">
        <v>211.45225898000001</v>
      </c>
      <c r="E41" s="217">
        <v>219.62311266</v>
      </c>
      <c r="F41" s="217">
        <v>226.85630741</v>
      </c>
      <c r="G41" s="217">
        <v>219.70317775000001</v>
      </c>
      <c r="H41" s="217"/>
      <c r="I41" s="217">
        <v>233.94751926999999</v>
      </c>
      <c r="J41" s="217">
        <v>242.58169529</v>
      </c>
      <c r="K41" s="217">
        <v>234.43448198000002</v>
      </c>
      <c r="L41" s="217">
        <v>216.28466158000001</v>
      </c>
      <c r="M41" s="217">
        <v>233.57320983</v>
      </c>
      <c r="N41" s="217">
        <v>229.41916026999999</v>
      </c>
      <c r="O41" s="217">
        <v>238.84004372999999</v>
      </c>
      <c r="P41" s="217">
        <v>240.73499361999998</v>
      </c>
      <c r="Q41" s="217">
        <v>260.05528064000003</v>
      </c>
      <c r="R41" s="217">
        <v>249.83105974</v>
      </c>
      <c r="S41" s="217">
        <v>262.15702779000003</v>
      </c>
      <c r="T41" s="217">
        <v>254.79330438</v>
      </c>
      <c r="U41" s="365">
        <v>260.95866490999998</v>
      </c>
    </row>
    <row r="42" spans="1:54">
      <c r="A42" s="374"/>
      <c r="B42" s="216"/>
      <c r="C42" s="201" t="s">
        <v>295</v>
      </c>
      <c r="D42" s="217">
        <v>0</v>
      </c>
      <c r="E42" s="217">
        <v>0</v>
      </c>
      <c r="F42" s="217">
        <v>0</v>
      </c>
      <c r="G42" s="217">
        <v>0</v>
      </c>
      <c r="H42" s="217"/>
      <c r="I42" s="217">
        <v>0</v>
      </c>
      <c r="J42" s="217">
        <v>0</v>
      </c>
      <c r="K42" s="217">
        <v>0</v>
      </c>
      <c r="L42" s="217">
        <v>0</v>
      </c>
      <c r="M42" s="217">
        <v>0</v>
      </c>
      <c r="N42" s="217">
        <v>0</v>
      </c>
      <c r="O42" s="217">
        <v>0</v>
      </c>
      <c r="P42" s="217">
        <v>0</v>
      </c>
      <c r="Q42" s="217">
        <v>0</v>
      </c>
      <c r="R42" s="217">
        <v>0</v>
      </c>
      <c r="S42" s="217">
        <v>0</v>
      </c>
      <c r="T42" s="217">
        <v>0</v>
      </c>
      <c r="U42" s="365">
        <v>0</v>
      </c>
    </row>
    <row r="43" spans="1:54" s="14" customFormat="1">
      <c r="A43" s="375"/>
      <c r="B43" s="215"/>
      <c r="C43" s="14" t="s">
        <v>210</v>
      </c>
      <c r="D43" s="218">
        <v>3338.6423268399999</v>
      </c>
      <c r="E43" s="218">
        <v>2821.1107074400002</v>
      </c>
      <c r="F43" s="218">
        <v>2781.5661039800007</v>
      </c>
      <c r="G43" s="218">
        <v>2410.8264772500002</v>
      </c>
      <c r="H43" s="218"/>
      <c r="I43" s="218">
        <v>2376.37850273</v>
      </c>
      <c r="J43" s="218">
        <v>2634.0793516900003</v>
      </c>
      <c r="K43" s="218">
        <v>1882.9849983800002</v>
      </c>
      <c r="L43" s="218">
        <v>1845.0189406099998</v>
      </c>
      <c r="M43" s="218">
        <v>1801.24945241</v>
      </c>
      <c r="N43" s="218">
        <v>2075.8790234200001</v>
      </c>
      <c r="O43" s="218">
        <v>1825.7246895399999</v>
      </c>
      <c r="P43" s="218">
        <v>1888.9692777100004</v>
      </c>
      <c r="Q43" s="218">
        <v>1953.6803380599999</v>
      </c>
      <c r="R43" s="218">
        <v>2173.6793484500004</v>
      </c>
      <c r="S43" s="218">
        <v>1963.9711357300002</v>
      </c>
      <c r="T43" s="218">
        <v>2765.8519559699998</v>
      </c>
      <c r="U43" s="366">
        <v>2866.3391307300003</v>
      </c>
      <c r="V43" s="347"/>
      <c r="W43" s="347"/>
      <c r="X43" s="347"/>
      <c r="Y43" s="347"/>
      <c r="Z43" s="347"/>
      <c r="AA43" s="347"/>
      <c r="AB43" s="347"/>
      <c r="AC43" s="347"/>
      <c r="AD43" s="347"/>
      <c r="AE43" s="347"/>
      <c r="AF43" s="347"/>
      <c r="AG43" s="347"/>
      <c r="AH43" s="347"/>
      <c r="AI43" s="347"/>
      <c r="AJ43" s="347"/>
      <c r="AK43" s="347"/>
      <c r="AL43" s="347"/>
      <c r="AM43" s="347"/>
      <c r="AN43" s="347"/>
      <c r="AO43" s="347"/>
      <c r="AP43" s="347"/>
      <c r="AQ43" s="347"/>
      <c r="AR43" s="347"/>
      <c r="AS43" s="347"/>
      <c r="AT43" s="347"/>
      <c r="AU43" s="347"/>
      <c r="AV43" s="347"/>
      <c r="AW43" s="347"/>
      <c r="AX43" s="347"/>
      <c r="AY43" s="347"/>
      <c r="AZ43" s="347"/>
      <c r="BA43" s="347"/>
      <c r="BB43" s="347"/>
    </row>
    <row r="44" spans="1:54" s="14" customFormat="1">
      <c r="A44" s="375"/>
      <c r="B44" s="215"/>
      <c r="D44" s="218"/>
      <c r="E44" s="218"/>
      <c r="F44" s="218"/>
      <c r="G44" s="218"/>
      <c r="H44" s="218"/>
      <c r="I44" s="218"/>
      <c r="J44" s="218"/>
      <c r="K44" s="218"/>
      <c r="L44" s="331"/>
      <c r="M44" s="331"/>
      <c r="N44" s="331"/>
      <c r="O44" s="331"/>
      <c r="P44" s="331"/>
      <c r="Q44" s="331"/>
      <c r="R44" s="331"/>
      <c r="S44" s="331"/>
      <c r="T44" s="331"/>
      <c r="U44" s="136"/>
      <c r="V44" s="347"/>
      <c r="W44" s="347"/>
      <c r="X44" s="347"/>
      <c r="Y44" s="347"/>
      <c r="Z44" s="347"/>
      <c r="AA44" s="347"/>
      <c r="AB44" s="347"/>
      <c r="AC44" s="347"/>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47"/>
      <c r="AZ44" s="347"/>
      <c r="BA44" s="347"/>
      <c r="BB44" s="347"/>
    </row>
    <row r="45" spans="1:54">
      <c r="A45" s="374"/>
      <c r="B45" s="216"/>
      <c r="C45" s="201" t="s">
        <v>296</v>
      </c>
      <c r="D45" s="217">
        <v>1046.35710316</v>
      </c>
      <c r="E45" s="217">
        <v>1046.5970178800001</v>
      </c>
      <c r="F45" s="217">
        <v>747.03224820000003</v>
      </c>
      <c r="G45" s="217">
        <v>1047.2108048300001</v>
      </c>
      <c r="H45" s="217"/>
      <c r="I45" s="217">
        <v>1047.3854797700001</v>
      </c>
      <c r="J45" s="217">
        <v>1047.56209556</v>
      </c>
      <c r="K45" s="217">
        <v>747.74065219000011</v>
      </c>
      <c r="L45" s="217">
        <v>747.91920880999999</v>
      </c>
      <c r="M45" s="217">
        <v>748.09582459000001</v>
      </c>
      <c r="N45" s="217">
        <v>748.27244039000004</v>
      </c>
      <c r="O45" s="217">
        <v>749.13789668999993</v>
      </c>
      <c r="P45" s="217">
        <v>748.62955362000002</v>
      </c>
      <c r="Q45" s="217">
        <v>748.80422857999997</v>
      </c>
      <c r="R45" s="217">
        <v>748.98084437</v>
      </c>
      <c r="S45" s="217">
        <v>749.15940098999999</v>
      </c>
      <c r="T45" s="217">
        <v>0</v>
      </c>
      <c r="U45" s="365">
        <v>0</v>
      </c>
    </row>
    <row r="46" spans="1:54">
      <c r="A46" s="374"/>
      <c r="B46" s="216"/>
      <c r="C46" s="201" t="s">
        <v>297</v>
      </c>
      <c r="D46" s="217">
        <v>577.33096163000005</v>
      </c>
      <c r="E46" s="217">
        <v>565.94353966000006</v>
      </c>
      <c r="F46" s="217">
        <v>545.78963801999998</v>
      </c>
      <c r="G46" s="217">
        <v>521.63727176999998</v>
      </c>
      <c r="H46" s="217"/>
      <c r="I46" s="217">
        <v>477.58846897000001</v>
      </c>
      <c r="J46" s="217">
        <v>462.80244044</v>
      </c>
      <c r="K46" s="217">
        <v>1690.59626293</v>
      </c>
      <c r="L46" s="217">
        <v>1671.9190826399999</v>
      </c>
      <c r="M46" s="217">
        <v>1657.10771269</v>
      </c>
      <c r="N46" s="217">
        <v>1668.0664329399999</v>
      </c>
      <c r="O46" s="217">
        <v>1616.5645385</v>
      </c>
      <c r="P46" s="217">
        <v>1584.8347266800001</v>
      </c>
      <c r="Q46" s="217">
        <v>1545.56684167</v>
      </c>
      <c r="R46" s="217">
        <v>1529.6388185000001</v>
      </c>
      <c r="S46" s="217">
        <v>1478.01639649</v>
      </c>
      <c r="T46" s="217">
        <v>1512.61325749</v>
      </c>
      <c r="U46" s="365">
        <v>1452.7892792100001</v>
      </c>
    </row>
    <row r="47" spans="1:54">
      <c r="A47" s="374"/>
      <c r="B47" s="216"/>
      <c r="C47" s="201" t="s">
        <v>298</v>
      </c>
      <c r="D47" s="217">
        <v>20.874251869999998</v>
      </c>
      <c r="E47" s="217">
        <v>25.151626310000001</v>
      </c>
      <c r="F47" s="217">
        <v>42.912821210000004</v>
      </c>
      <c r="G47" s="217">
        <v>44.444433009999997</v>
      </c>
      <c r="H47" s="217"/>
      <c r="I47" s="217">
        <v>39.591261270000004</v>
      </c>
      <c r="J47" s="217">
        <v>43.094342989999994</v>
      </c>
      <c r="K47" s="217">
        <v>55.652704970000002</v>
      </c>
      <c r="L47" s="217">
        <v>59.417427969999999</v>
      </c>
      <c r="M47" s="217">
        <v>52.613053039999997</v>
      </c>
      <c r="N47" s="217">
        <v>59.502896990000004</v>
      </c>
      <c r="O47" s="217">
        <v>63.188001159999999</v>
      </c>
      <c r="P47" s="217">
        <v>34.221058770000006</v>
      </c>
      <c r="Q47" s="217">
        <v>31.37284872</v>
      </c>
      <c r="R47" s="217">
        <v>44.76412844</v>
      </c>
      <c r="S47" s="217">
        <v>69.01359011000001</v>
      </c>
      <c r="T47" s="217">
        <v>65.60574776</v>
      </c>
      <c r="U47" s="365">
        <v>60.524948279999997</v>
      </c>
    </row>
    <row r="48" spans="1:54">
      <c r="A48" s="374"/>
      <c r="B48" s="216"/>
      <c r="C48" s="201" t="s">
        <v>299</v>
      </c>
      <c r="D48" s="217">
        <v>28.268272369999998</v>
      </c>
      <c r="E48" s="217">
        <v>31.78353912</v>
      </c>
      <c r="F48" s="217">
        <v>40.753599970000003</v>
      </c>
      <c r="G48" s="217">
        <v>39.072780400000006</v>
      </c>
      <c r="H48" s="217"/>
      <c r="I48" s="217">
        <v>22.993420989999997</v>
      </c>
      <c r="J48" s="217">
        <v>23.890248629999999</v>
      </c>
      <c r="K48" s="217">
        <v>21.34891125</v>
      </c>
      <c r="L48" s="217">
        <v>21.572988259999999</v>
      </c>
      <c r="M48" s="217">
        <v>20.651702870000001</v>
      </c>
      <c r="N48" s="217">
        <v>15.40963327</v>
      </c>
      <c r="O48" s="217">
        <v>16.729050230000002</v>
      </c>
      <c r="P48" s="217">
        <v>44.181539030000003</v>
      </c>
      <c r="Q48" s="217">
        <v>48.152403939999999</v>
      </c>
      <c r="R48" s="217">
        <v>45.727933360000002</v>
      </c>
      <c r="S48" s="217">
        <v>43.639338500000001</v>
      </c>
      <c r="T48" s="217">
        <v>9.7312127000000004</v>
      </c>
      <c r="U48" s="365">
        <v>9.7111771999999998</v>
      </c>
    </row>
    <row r="49" spans="1:54">
      <c r="A49" s="374"/>
      <c r="B49" s="216"/>
      <c r="C49" s="201" t="s">
        <v>300</v>
      </c>
      <c r="D49" s="217">
        <v>564.61812932999999</v>
      </c>
      <c r="E49" s="217">
        <v>535.77293758999997</v>
      </c>
      <c r="F49" s="217">
        <v>524.74534560999996</v>
      </c>
      <c r="G49" s="217">
        <v>517.87547289999998</v>
      </c>
      <c r="H49" s="217"/>
      <c r="I49" s="217">
        <v>515.12361638999994</v>
      </c>
      <c r="J49" s="217">
        <v>518.81619341999999</v>
      </c>
      <c r="K49" s="217">
        <v>423.80407976999999</v>
      </c>
      <c r="L49" s="217">
        <v>422.86795938999995</v>
      </c>
      <c r="M49" s="217">
        <v>415.50439329</v>
      </c>
      <c r="N49" s="217">
        <v>401.68243037000002</v>
      </c>
      <c r="O49" s="217">
        <v>406.39096427999999</v>
      </c>
      <c r="P49" s="217">
        <v>398.23325952000005</v>
      </c>
      <c r="Q49" s="217">
        <v>400.95652532999998</v>
      </c>
      <c r="R49" s="217">
        <v>388.91787592000003</v>
      </c>
      <c r="S49" s="217">
        <v>381.32008853000002</v>
      </c>
      <c r="T49" s="217">
        <v>365.7151867</v>
      </c>
      <c r="U49" s="365">
        <v>371.46223220999997</v>
      </c>
    </row>
    <row r="50" spans="1:54">
      <c r="A50" s="374"/>
      <c r="B50" s="216"/>
      <c r="C50" s="201" t="s">
        <v>301</v>
      </c>
      <c r="D50" s="217">
        <v>224.56210544000001</v>
      </c>
      <c r="E50" s="217">
        <v>209.85581486999999</v>
      </c>
      <c r="F50" s="217">
        <v>166.95506833000002</v>
      </c>
      <c r="G50" s="217">
        <v>171.65445098000001</v>
      </c>
      <c r="H50" s="217"/>
      <c r="I50" s="217">
        <v>176.39455103</v>
      </c>
      <c r="J50" s="217">
        <v>179.31217079000001</v>
      </c>
      <c r="K50" s="217">
        <v>176.32224134999998</v>
      </c>
      <c r="L50" s="217">
        <v>187.31147378999998</v>
      </c>
      <c r="M50" s="217">
        <v>190.69387757999999</v>
      </c>
      <c r="N50" s="217">
        <v>189.13570681000002</v>
      </c>
      <c r="O50" s="217">
        <v>191.81743718999999</v>
      </c>
      <c r="P50" s="217">
        <v>166.25794802000001</v>
      </c>
      <c r="Q50" s="217">
        <v>166.71450529999998</v>
      </c>
      <c r="R50" s="217">
        <v>165.24134703000001</v>
      </c>
      <c r="S50" s="217">
        <v>163.11866578000001</v>
      </c>
      <c r="T50" s="217">
        <v>155.22973941999999</v>
      </c>
      <c r="U50" s="365">
        <v>155.94422771000001</v>
      </c>
    </row>
    <row r="51" spans="1:54" s="14" customFormat="1">
      <c r="A51" s="375"/>
      <c r="B51" s="215"/>
      <c r="C51" s="14" t="s">
        <v>217</v>
      </c>
      <c r="D51" s="218">
        <v>2462.0108237999998</v>
      </c>
      <c r="E51" s="218">
        <v>2415.1044754299996</v>
      </c>
      <c r="F51" s="218">
        <v>2068.18872134</v>
      </c>
      <c r="G51" s="218">
        <v>2341.8952138900004</v>
      </c>
      <c r="H51" s="218"/>
      <c r="I51" s="218">
        <v>2279.0767984200002</v>
      </c>
      <c r="J51" s="218">
        <v>2275.47749183</v>
      </c>
      <c r="K51" s="218">
        <v>3115.4648524599997</v>
      </c>
      <c r="L51" s="218">
        <v>3111.0081408599999</v>
      </c>
      <c r="M51" s="218">
        <v>3084.6665640599999</v>
      </c>
      <c r="N51" s="218">
        <v>3082.06954077</v>
      </c>
      <c r="O51" s="218">
        <v>3043.8278880500002</v>
      </c>
      <c r="P51" s="218">
        <v>2976.3580856400004</v>
      </c>
      <c r="Q51" s="218">
        <v>2941.5673535400006</v>
      </c>
      <c r="R51" s="218">
        <v>2923.2709476199998</v>
      </c>
      <c r="S51" s="218">
        <v>2884.2674804000007</v>
      </c>
      <c r="T51" s="218">
        <v>2108.8951440700002</v>
      </c>
      <c r="U51" s="366">
        <v>2050.43186461</v>
      </c>
      <c r="V51" s="347"/>
      <c r="W51" s="347"/>
      <c r="X51" s="347"/>
      <c r="Y51" s="347"/>
      <c r="Z51" s="347"/>
      <c r="AA51" s="347"/>
      <c r="AB51" s="347"/>
      <c r="AC51" s="347"/>
      <c r="AD51" s="347"/>
      <c r="AE51" s="347"/>
      <c r="AF51" s="347"/>
      <c r="AG51" s="347"/>
      <c r="AH51" s="347"/>
      <c r="AI51" s="347"/>
      <c r="AJ51" s="347"/>
      <c r="AK51" s="347"/>
      <c r="AL51" s="347"/>
      <c r="AM51" s="347"/>
      <c r="AN51" s="347"/>
      <c r="AO51" s="347"/>
      <c r="AP51" s="347"/>
      <c r="AQ51" s="347"/>
      <c r="AR51" s="347"/>
      <c r="AS51" s="347"/>
      <c r="AT51" s="347"/>
      <c r="AU51" s="347"/>
      <c r="AV51" s="347"/>
      <c r="AW51" s="347"/>
      <c r="AX51" s="347"/>
      <c r="AY51" s="347"/>
      <c r="AZ51" s="347"/>
      <c r="BA51" s="347"/>
      <c r="BB51" s="347"/>
    </row>
    <row r="52" spans="1:54" s="14" customFormat="1">
      <c r="A52" s="375"/>
      <c r="B52" s="215"/>
      <c r="D52" s="218"/>
      <c r="E52" s="218"/>
      <c r="F52" s="218"/>
      <c r="G52" s="218"/>
      <c r="H52" s="218"/>
      <c r="I52" s="218"/>
      <c r="J52" s="218"/>
      <c r="K52" s="218"/>
      <c r="L52" s="218"/>
      <c r="M52" s="218"/>
      <c r="N52" s="218"/>
      <c r="O52" s="218"/>
      <c r="P52" s="218"/>
      <c r="Q52" s="218"/>
      <c r="R52" s="218"/>
      <c r="S52" s="218"/>
      <c r="T52" s="218"/>
      <c r="U52" s="366"/>
      <c r="V52" s="347"/>
      <c r="W52" s="347"/>
      <c r="X52" s="347"/>
      <c r="Y52" s="347"/>
      <c r="Z52" s="347"/>
      <c r="AA52" s="347"/>
      <c r="AB52" s="347"/>
      <c r="AC52" s="347"/>
      <c r="AD52" s="347"/>
      <c r="AE52" s="347"/>
      <c r="AF52" s="347"/>
      <c r="AG52" s="347"/>
      <c r="AH52" s="347"/>
      <c r="AI52" s="347"/>
      <c r="AJ52" s="347"/>
      <c r="AK52" s="347"/>
      <c r="AL52" s="347"/>
      <c r="AM52" s="347"/>
      <c r="AN52" s="347"/>
      <c r="AO52" s="347"/>
      <c r="AP52" s="347"/>
      <c r="AQ52" s="347"/>
      <c r="AR52" s="347"/>
      <c r="AS52" s="347"/>
      <c r="AT52" s="347"/>
      <c r="AU52" s="347"/>
      <c r="AV52" s="347"/>
      <c r="AW52" s="347"/>
      <c r="AX52" s="347"/>
      <c r="AY52" s="347"/>
      <c r="AZ52" s="347"/>
      <c r="BA52" s="347"/>
      <c r="BB52" s="347"/>
    </row>
    <row r="53" spans="1:54" s="14" customFormat="1" ht="13.5" customHeight="1">
      <c r="A53" s="375"/>
      <c r="B53" s="215"/>
      <c r="C53" s="14" t="s">
        <v>302</v>
      </c>
      <c r="D53" s="218">
        <v>5800.6531506399997</v>
      </c>
      <c r="E53" s="218">
        <v>5236.2151828699998</v>
      </c>
      <c r="F53" s="218">
        <v>4849.7548253200002</v>
      </c>
      <c r="G53" s="218">
        <v>4752.721691140001</v>
      </c>
      <c r="H53" s="218"/>
      <c r="I53" s="218">
        <v>4655.4553011500002</v>
      </c>
      <c r="J53" s="218">
        <v>4909.5568435200003</v>
      </c>
      <c r="K53" s="218">
        <v>4998.4498508400002</v>
      </c>
      <c r="L53" s="218">
        <v>4956.0270814699998</v>
      </c>
      <c r="M53" s="218">
        <v>4885.9160164699997</v>
      </c>
      <c r="N53" s="218">
        <v>5157.9485641900001</v>
      </c>
      <c r="O53" s="218">
        <v>4869.5525775900005</v>
      </c>
      <c r="P53" s="218">
        <v>4865.3273633500012</v>
      </c>
      <c r="Q53" s="218">
        <v>4895.2476916000005</v>
      </c>
      <c r="R53" s="218">
        <v>5096.9502960700001</v>
      </c>
      <c r="S53" s="218">
        <v>4848.238616130001</v>
      </c>
      <c r="T53" s="218">
        <v>4874.7471000400001</v>
      </c>
      <c r="U53" s="366">
        <v>4916.7709953400008</v>
      </c>
      <c r="V53" s="347"/>
      <c r="W53" s="347"/>
      <c r="X53" s="347"/>
      <c r="Y53" s="347"/>
      <c r="Z53" s="347"/>
      <c r="AA53" s="347"/>
      <c r="AB53" s="347"/>
      <c r="AC53" s="347"/>
      <c r="AD53" s="347"/>
      <c r="AE53" s="347"/>
      <c r="AF53" s="347"/>
      <c r="AG53" s="347"/>
      <c r="AH53" s="347"/>
      <c r="AI53" s="347"/>
      <c r="AJ53" s="347"/>
      <c r="AK53" s="347"/>
      <c r="AL53" s="347"/>
      <c r="AM53" s="347"/>
      <c r="AN53" s="347"/>
      <c r="AO53" s="347"/>
      <c r="AP53" s="347"/>
      <c r="AQ53" s="347"/>
      <c r="AR53" s="347"/>
      <c r="AS53" s="347"/>
      <c r="AT53" s="347"/>
      <c r="AU53" s="347"/>
      <c r="AV53" s="347"/>
      <c r="AW53" s="347"/>
      <c r="AX53" s="347"/>
      <c r="AY53" s="347"/>
      <c r="AZ53" s="347"/>
      <c r="BA53" s="347"/>
      <c r="BB53" s="347"/>
    </row>
    <row r="54" spans="1:54" s="14" customFormat="1">
      <c r="A54" s="375"/>
      <c r="B54" s="215"/>
      <c r="C54" s="201"/>
      <c r="D54" s="218"/>
      <c r="E54" s="218"/>
      <c r="F54" s="218"/>
      <c r="G54" s="218"/>
      <c r="H54" s="218"/>
      <c r="I54" s="218"/>
      <c r="J54" s="218"/>
      <c r="K54" s="218"/>
      <c r="L54" s="218"/>
      <c r="M54" s="218"/>
      <c r="N54" s="218"/>
      <c r="O54" s="218"/>
      <c r="P54" s="218"/>
      <c r="Q54" s="218"/>
      <c r="R54" s="218"/>
      <c r="S54" s="218"/>
      <c r="T54" s="218"/>
      <c r="U54" s="495"/>
      <c r="V54" s="347"/>
      <c r="W54" s="347"/>
      <c r="X54" s="347"/>
      <c r="Y54" s="347"/>
      <c r="Z54" s="347"/>
      <c r="AA54" s="347"/>
      <c r="AB54" s="347"/>
      <c r="AC54" s="347"/>
      <c r="AD54" s="347"/>
      <c r="AE54" s="347"/>
      <c r="AF54" s="347"/>
      <c r="AG54" s="347"/>
      <c r="AH54" s="347"/>
      <c r="AI54" s="347"/>
      <c r="AJ54" s="347"/>
      <c r="AK54" s="347"/>
      <c r="AL54" s="347"/>
      <c r="AM54" s="347"/>
      <c r="AN54" s="347"/>
      <c r="AO54" s="347"/>
      <c r="AP54" s="347"/>
      <c r="AQ54" s="347"/>
      <c r="AR54" s="347"/>
      <c r="AS54" s="347"/>
      <c r="AT54" s="347"/>
      <c r="AU54" s="347"/>
      <c r="AV54" s="347"/>
      <c r="AW54" s="347"/>
      <c r="AX54" s="347"/>
      <c r="AY54" s="347"/>
      <c r="AZ54" s="347"/>
      <c r="BA54" s="347"/>
      <c r="BB54" s="347"/>
    </row>
    <row r="55" spans="1:54" s="14" customFormat="1">
      <c r="A55" s="375"/>
      <c r="B55" s="215"/>
      <c r="C55" s="14" t="s">
        <v>218</v>
      </c>
      <c r="D55" s="218"/>
      <c r="E55" s="218"/>
      <c r="F55" s="218"/>
      <c r="G55" s="218"/>
      <c r="H55" s="218"/>
      <c r="I55" s="218"/>
      <c r="J55" s="218"/>
      <c r="K55" s="218"/>
      <c r="L55" s="218"/>
      <c r="M55" s="218"/>
      <c r="N55" s="218"/>
      <c r="O55" s="218"/>
      <c r="P55" s="218"/>
      <c r="Q55" s="218"/>
      <c r="R55" s="218"/>
      <c r="S55" s="218"/>
      <c r="T55" s="218"/>
      <c r="U55" s="495"/>
      <c r="V55" s="347"/>
      <c r="W55" s="347"/>
      <c r="X55" s="347"/>
      <c r="Y55" s="347"/>
      <c r="Z55" s="347"/>
      <c r="AA55" s="347"/>
      <c r="AB55" s="347"/>
      <c r="AC55" s="347"/>
      <c r="AD55" s="347"/>
      <c r="AE55" s="347"/>
      <c r="AF55" s="347"/>
      <c r="AG55" s="347"/>
      <c r="AH55" s="347"/>
      <c r="AI55" s="347"/>
      <c r="AJ55" s="347"/>
      <c r="AK55" s="347"/>
      <c r="AL55" s="347"/>
      <c r="AM55" s="347"/>
      <c r="AN55" s="347"/>
      <c r="AO55" s="347"/>
      <c r="AP55" s="347"/>
      <c r="AQ55" s="347"/>
      <c r="AR55" s="347"/>
      <c r="AS55" s="347"/>
      <c r="AT55" s="347"/>
      <c r="AU55" s="347"/>
      <c r="AV55" s="347"/>
      <c r="AW55" s="347"/>
      <c r="AX55" s="347"/>
      <c r="AY55" s="347"/>
      <c r="AZ55" s="347"/>
      <c r="BA55" s="347"/>
      <c r="BB55" s="347"/>
    </row>
    <row r="56" spans="1:54">
      <c r="A56" s="374"/>
      <c r="B56" s="216"/>
      <c r="C56" s="201" t="s">
        <v>303</v>
      </c>
      <c r="D56" s="217">
        <v>1449.2745</v>
      </c>
      <c r="E56" s="217">
        <v>1449.2745</v>
      </c>
      <c r="F56" s="217">
        <v>1449.2745</v>
      </c>
      <c r="G56" s="217">
        <v>1449.2745</v>
      </c>
      <c r="H56" s="217"/>
      <c r="I56" s="217">
        <v>1449.2745</v>
      </c>
      <c r="J56" s="217">
        <v>1449.2745</v>
      </c>
      <c r="K56" s="217">
        <v>1449.2745</v>
      </c>
      <c r="L56" s="217">
        <v>1449.2745</v>
      </c>
      <c r="M56" s="217">
        <v>1449.2745</v>
      </c>
      <c r="N56" s="217">
        <v>1449.2745</v>
      </c>
      <c r="O56" s="217">
        <v>1449.2745</v>
      </c>
      <c r="P56" s="217">
        <v>1449.2745</v>
      </c>
      <c r="Q56" s="217">
        <v>1449.2745</v>
      </c>
      <c r="R56" s="217">
        <v>1449.2745</v>
      </c>
      <c r="S56" s="217">
        <v>1449.2745</v>
      </c>
      <c r="T56" s="217">
        <v>1449.2745</v>
      </c>
      <c r="U56" s="365">
        <v>1449.2745</v>
      </c>
    </row>
    <row r="57" spans="1:54">
      <c r="A57" s="374"/>
      <c r="B57" s="216"/>
      <c r="C57" s="201" t="s">
        <v>304</v>
      </c>
      <c r="D57" s="217">
        <v>-7.8033801800000004</v>
      </c>
      <c r="E57" s="217">
        <v>-7.8033801800000004</v>
      </c>
      <c r="F57" s="217">
        <v>-7.8033801800000004</v>
      </c>
      <c r="G57" s="217">
        <v>-7.8033801800000004</v>
      </c>
      <c r="H57" s="217"/>
      <c r="I57" s="217">
        <v>-7.8033801800000004</v>
      </c>
      <c r="J57" s="217">
        <v>-7.8033801800000004</v>
      </c>
      <c r="K57" s="217">
        <v>-7.8033801800000004</v>
      </c>
      <c r="L57" s="217">
        <v>-7.8033801800000004</v>
      </c>
      <c r="M57" s="217">
        <v>-7.8033801800000004</v>
      </c>
      <c r="N57" s="217">
        <v>-7.8033801800000004</v>
      </c>
      <c r="O57" s="217">
        <v>-7.8033801800000004</v>
      </c>
      <c r="P57" s="217">
        <v>-7.8033801800000004</v>
      </c>
      <c r="Q57" s="217">
        <v>-7.8033801800000004</v>
      </c>
      <c r="R57" s="217">
        <v>-7.8033801800000004</v>
      </c>
      <c r="S57" s="217">
        <v>-7.8033801800000004</v>
      </c>
      <c r="T57" s="217">
        <v>-7.8033801800000004</v>
      </c>
      <c r="U57" s="365">
        <v>-7.8033801800000004</v>
      </c>
    </row>
    <row r="58" spans="1:54">
      <c r="A58" s="374"/>
      <c r="B58" s="216"/>
      <c r="C58" s="201" t="s">
        <v>305</v>
      </c>
      <c r="D58" s="217">
        <v>1100.14813727</v>
      </c>
      <c r="E58" s="217">
        <v>1100.14813727</v>
      </c>
      <c r="F58" s="217">
        <v>1100.14813727</v>
      </c>
      <c r="G58" s="217">
        <v>1100.14813727</v>
      </c>
      <c r="H58" s="217"/>
      <c r="I58" s="217">
        <v>1100.14813727</v>
      </c>
      <c r="J58" s="217">
        <v>1100.14813727</v>
      </c>
      <c r="K58" s="217">
        <v>1100.14813727</v>
      </c>
      <c r="L58" s="217">
        <v>1100.14813727</v>
      </c>
      <c r="M58" s="217">
        <v>1100.14813727</v>
      </c>
      <c r="N58" s="217">
        <v>1100.14813727</v>
      </c>
      <c r="O58" s="217">
        <v>1100.14813727</v>
      </c>
      <c r="P58" s="217">
        <v>1100.14813727</v>
      </c>
      <c r="Q58" s="217">
        <v>1100.14813727</v>
      </c>
      <c r="R58" s="217">
        <v>1100.14813727</v>
      </c>
      <c r="S58" s="217">
        <v>1100.14813727</v>
      </c>
      <c r="T58" s="217">
        <v>1100.14813727</v>
      </c>
      <c r="U58" s="365">
        <v>1100.14813727</v>
      </c>
    </row>
    <row r="59" spans="1:54">
      <c r="A59" s="374"/>
      <c r="B59" s="216"/>
      <c r="C59" s="201" t="s">
        <v>306</v>
      </c>
      <c r="D59" s="217">
        <v>0</v>
      </c>
      <c r="E59" s="217">
        <v>0</v>
      </c>
      <c r="F59" s="217">
        <v>0</v>
      </c>
      <c r="G59" s="217">
        <v>0</v>
      </c>
      <c r="H59" s="217"/>
      <c r="I59" s="217">
        <v>0</v>
      </c>
      <c r="J59" s="217">
        <v>0</v>
      </c>
      <c r="K59" s="217">
        <v>0</v>
      </c>
      <c r="L59" s="217">
        <v>0</v>
      </c>
      <c r="M59" s="217">
        <v>0</v>
      </c>
      <c r="N59" s="217">
        <v>0</v>
      </c>
      <c r="O59" s="217">
        <v>0</v>
      </c>
      <c r="P59" s="217">
        <v>0</v>
      </c>
      <c r="Q59" s="217">
        <v>0</v>
      </c>
      <c r="R59" s="217">
        <v>0</v>
      </c>
      <c r="S59" s="217">
        <v>0</v>
      </c>
      <c r="T59" s="217">
        <v>0</v>
      </c>
      <c r="U59" s="365">
        <v>0</v>
      </c>
    </row>
    <row r="60" spans="1:54">
      <c r="A60" s="374"/>
      <c r="B60" s="216"/>
      <c r="C60" s="201" t="s">
        <v>307</v>
      </c>
      <c r="D60" s="217">
        <v>1445.8500226900001</v>
      </c>
      <c r="E60" s="217">
        <v>1426.76630703</v>
      </c>
      <c r="F60" s="217">
        <v>1631.64452409</v>
      </c>
      <c r="G60" s="217">
        <v>1763.25231639</v>
      </c>
      <c r="H60" s="217"/>
      <c r="I60" s="217">
        <v>1897.9567059800002</v>
      </c>
      <c r="J60" s="217">
        <v>1851.50170351</v>
      </c>
      <c r="K60" s="217">
        <v>2627.7936536699999</v>
      </c>
      <c r="L60" s="217">
        <v>2820.8517224799998</v>
      </c>
      <c r="M60" s="217">
        <v>2937.6824083400002</v>
      </c>
      <c r="N60" s="217">
        <v>2844.8308942900003</v>
      </c>
      <c r="O60" s="217">
        <v>3022.54220274</v>
      </c>
      <c r="P60" s="217">
        <v>3207.66162373</v>
      </c>
      <c r="Q60" s="217">
        <v>3332.8586864999997</v>
      </c>
      <c r="R60" s="217">
        <v>3218.5185818500004</v>
      </c>
      <c r="S60" s="217">
        <v>3409.3490976600001</v>
      </c>
      <c r="T60" s="217">
        <v>3551.9324607000003</v>
      </c>
      <c r="U60" s="365">
        <v>3695.5542632300003</v>
      </c>
    </row>
    <row r="61" spans="1:54">
      <c r="A61" s="374"/>
      <c r="B61" s="216"/>
      <c r="C61" s="201" t="s">
        <v>308</v>
      </c>
      <c r="D61" s="217">
        <v>-781.32955545999994</v>
      </c>
      <c r="E61" s="217">
        <v>-715.97618312999998</v>
      </c>
      <c r="F61" s="217">
        <v>-656.12369025999999</v>
      </c>
      <c r="G61" s="217">
        <v>-714.37315458</v>
      </c>
      <c r="H61" s="217"/>
      <c r="I61" s="217">
        <v>-728.43640998000001</v>
      </c>
      <c r="J61" s="217">
        <v>-741.66039956999998</v>
      </c>
      <c r="K61" s="217">
        <v>-752.29174438000007</v>
      </c>
      <c r="L61" s="217">
        <v>-764.03619288999994</v>
      </c>
      <c r="M61" s="217">
        <v>-764.07442369</v>
      </c>
      <c r="N61" s="217">
        <v>-756.03883481000003</v>
      </c>
      <c r="O61" s="217">
        <v>-768.76343128999997</v>
      </c>
      <c r="P61" s="217">
        <v>-763.04260366999995</v>
      </c>
      <c r="Q61" s="217">
        <v>-742.73676840999997</v>
      </c>
      <c r="R61" s="217">
        <v>-753.97365352000008</v>
      </c>
      <c r="S61" s="217">
        <v>-762.17033629000002</v>
      </c>
      <c r="T61" s="217">
        <v>-742.70043133000001</v>
      </c>
      <c r="U61" s="365">
        <v>-741.56501422999997</v>
      </c>
    </row>
    <row r="62" spans="1:54" s="14" customFormat="1">
      <c r="A62" s="375"/>
      <c r="B62" s="215"/>
      <c r="C62" s="14" t="s">
        <v>224</v>
      </c>
      <c r="D62" s="218">
        <v>3206.1397243200004</v>
      </c>
      <c r="E62" s="218">
        <v>3252.4093809900005</v>
      </c>
      <c r="F62" s="218">
        <v>3517.1400909200006</v>
      </c>
      <c r="G62" s="218">
        <v>3590.4984189000006</v>
      </c>
      <c r="H62" s="218"/>
      <c r="I62" s="218">
        <v>3711.1395530900004</v>
      </c>
      <c r="J62" s="218">
        <v>3651.4605610300005</v>
      </c>
      <c r="K62" s="218">
        <v>4417.1211663800004</v>
      </c>
      <c r="L62" s="218">
        <v>4598.4347866799999</v>
      </c>
      <c r="M62" s="218">
        <v>4715.2272417400009</v>
      </c>
      <c r="N62" s="218">
        <v>4630.4113165700001</v>
      </c>
      <c r="O62" s="218">
        <v>4795.3980285400003</v>
      </c>
      <c r="P62" s="218">
        <v>4986.2382771500006</v>
      </c>
      <c r="Q62" s="218">
        <v>5131.74117518</v>
      </c>
      <c r="R62" s="218">
        <v>5006.1641854200006</v>
      </c>
      <c r="S62" s="218">
        <v>5188.798018460001</v>
      </c>
      <c r="T62" s="218">
        <v>5350.8512864599998</v>
      </c>
      <c r="U62" s="366">
        <v>5495.6085060900004</v>
      </c>
      <c r="V62" s="347"/>
      <c r="W62" s="347"/>
      <c r="X62" s="347"/>
      <c r="Y62" s="347"/>
      <c r="Z62" s="347"/>
      <c r="AA62" s="347"/>
      <c r="AB62" s="347"/>
      <c r="AC62" s="347"/>
      <c r="AD62" s="347"/>
      <c r="AE62" s="347"/>
      <c r="AF62" s="347"/>
      <c r="AG62" s="347"/>
      <c r="AH62" s="347"/>
      <c r="AI62" s="347"/>
      <c r="AJ62" s="347"/>
      <c r="AK62" s="347"/>
      <c r="AL62" s="347"/>
      <c r="AM62" s="347"/>
      <c r="AN62" s="347"/>
      <c r="AO62" s="347"/>
      <c r="AP62" s="347"/>
      <c r="AQ62" s="347"/>
      <c r="AR62" s="347"/>
      <c r="AS62" s="347"/>
      <c r="AT62" s="347"/>
      <c r="AU62" s="347"/>
      <c r="AV62" s="347"/>
      <c r="AW62" s="347"/>
      <c r="AX62" s="347"/>
      <c r="AY62" s="347"/>
      <c r="AZ62" s="347"/>
      <c r="BA62" s="347"/>
      <c r="BB62" s="347"/>
    </row>
    <row r="63" spans="1:54">
      <c r="A63" s="374"/>
      <c r="B63" s="216"/>
      <c r="C63" s="201" t="s">
        <v>225</v>
      </c>
      <c r="D63" s="217">
        <v>2.2192475900000002</v>
      </c>
      <c r="E63" s="217">
        <v>1.8545854400000001</v>
      </c>
      <c r="F63" s="217">
        <v>2.1466993699999999</v>
      </c>
      <c r="G63" s="217">
        <v>2.1275241600000001</v>
      </c>
      <c r="H63" s="217"/>
      <c r="I63" s="217">
        <v>2.2376487900000002</v>
      </c>
      <c r="J63" s="217">
        <v>1.9559866699999999</v>
      </c>
      <c r="K63" s="217">
        <v>2.1957695300000002</v>
      </c>
      <c r="L63" s="217">
        <v>2.1444296300000003</v>
      </c>
      <c r="M63" s="217">
        <v>2.2598939000000002</v>
      </c>
      <c r="N63" s="217">
        <v>2.09401101</v>
      </c>
      <c r="O63" s="217">
        <v>2.3661899899999996</v>
      </c>
      <c r="P63" s="217">
        <v>2.2884886499999997</v>
      </c>
      <c r="Q63" s="217">
        <v>2.3873846400000001</v>
      </c>
      <c r="R63" s="217">
        <v>2.3510163299999998</v>
      </c>
      <c r="S63" s="217">
        <v>2.5830324999999998</v>
      </c>
      <c r="T63" s="217">
        <v>2.5946737</v>
      </c>
      <c r="U63" s="365">
        <v>2.7132747800000003</v>
      </c>
    </row>
    <row r="64" spans="1:54" s="14" customFormat="1">
      <c r="A64" s="375"/>
      <c r="B64" s="215"/>
      <c r="C64" s="14" t="s">
        <v>226</v>
      </c>
      <c r="D64" s="218">
        <v>3208.3589719100005</v>
      </c>
      <c r="E64" s="218">
        <v>3254.2639664300004</v>
      </c>
      <c r="F64" s="218">
        <v>3519.2867902900007</v>
      </c>
      <c r="G64" s="218">
        <v>3592.6259430600007</v>
      </c>
      <c r="H64" s="218"/>
      <c r="I64" s="218">
        <v>3713.3772018800005</v>
      </c>
      <c r="J64" s="218">
        <v>3653.4165477000006</v>
      </c>
      <c r="K64" s="218">
        <v>4419.3169359100002</v>
      </c>
      <c r="L64" s="218">
        <v>4600.5792163099995</v>
      </c>
      <c r="M64" s="218">
        <v>4717.4871356400008</v>
      </c>
      <c r="N64" s="218">
        <v>4632.5053275800001</v>
      </c>
      <c r="O64" s="218">
        <v>4797.7642185300001</v>
      </c>
      <c r="P64" s="218">
        <v>4988.5267658000002</v>
      </c>
      <c r="Q64" s="218">
        <v>5134.1285598200002</v>
      </c>
      <c r="R64" s="218">
        <v>5008.5152017500004</v>
      </c>
      <c r="S64" s="218">
        <v>5191.3810509600007</v>
      </c>
      <c r="T64" s="218">
        <v>5353.4459601600001</v>
      </c>
      <c r="U64" s="366">
        <v>5498.3217808700001</v>
      </c>
      <c r="V64" s="347"/>
      <c r="W64" s="347"/>
      <c r="X64" s="347"/>
      <c r="Y64" s="347"/>
      <c r="Z64" s="347"/>
      <c r="AA64" s="347"/>
      <c r="AB64" s="347"/>
      <c r="AC64" s="347"/>
      <c r="AD64" s="347"/>
      <c r="AE64" s="347"/>
      <c r="AF64" s="347"/>
      <c r="AG64" s="347"/>
      <c r="AH64" s="347"/>
      <c r="AI64" s="347"/>
      <c r="AJ64" s="347"/>
      <c r="AK64" s="347"/>
      <c r="AL64" s="347"/>
      <c r="AM64" s="347"/>
      <c r="AN64" s="347"/>
      <c r="AO64" s="347"/>
      <c r="AP64" s="347"/>
      <c r="AQ64" s="347"/>
      <c r="AR64" s="347"/>
      <c r="AS64" s="347"/>
      <c r="AT64" s="347"/>
      <c r="AU64" s="347"/>
      <c r="AV64" s="347"/>
      <c r="AW64" s="347"/>
      <c r="AX64" s="347"/>
      <c r="AY64" s="347"/>
      <c r="AZ64" s="347"/>
      <c r="BA64" s="347"/>
      <c r="BB64" s="347"/>
    </row>
    <row r="65" spans="1:54" s="14" customFormat="1">
      <c r="A65" s="375"/>
      <c r="B65" s="215"/>
      <c r="D65" s="218"/>
      <c r="E65" s="218"/>
      <c r="F65" s="218"/>
      <c r="G65" s="218"/>
      <c r="H65" s="218"/>
      <c r="I65" s="218"/>
      <c r="J65" s="218"/>
      <c r="K65" s="218"/>
      <c r="L65" s="218"/>
      <c r="M65" s="218"/>
      <c r="N65" s="218"/>
      <c r="O65" s="218"/>
      <c r="P65" s="218"/>
      <c r="Q65" s="218"/>
      <c r="R65" s="218"/>
      <c r="S65" s="218"/>
      <c r="T65" s="218"/>
      <c r="U65" s="366"/>
      <c r="V65" s="347"/>
      <c r="W65" s="347"/>
      <c r="X65" s="347"/>
      <c r="Y65" s="347"/>
      <c r="Z65" s="347"/>
      <c r="AA65" s="347"/>
      <c r="AB65" s="347"/>
      <c r="AC65" s="347"/>
      <c r="AD65" s="347"/>
      <c r="AE65" s="347"/>
      <c r="AF65" s="347"/>
      <c r="AG65" s="347"/>
      <c r="AH65" s="347"/>
      <c r="AI65" s="347"/>
      <c r="AJ65" s="347"/>
      <c r="AK65" s="347"/>
      <c r="AL65" s="347"/>
      <c r="AM65" s="347"/>
      <c r="AN65" s="347"/>
      <c r="AO65" s="347"/>
      <c r="AP65" s="347"/>
      <c r="AQ65" s="347"/>
      <c r="AR65" s="347"/>
      <c r="AS65" s="347"/>
      <c r="AT65" s="347"/>
      <c r="AU65" s="347"/>
      <c r="AV65" s="347"/>
      <c r="AW65" s="347"/>
      <c r="AX65" s="347"/>
      <c r="AY65" s="347"/>
      <c r="AZ65" s="347"/>
      <c r="BA65" s="347"/>
      <c r="BB65" s="347"/>
    </row>
    <row r="66" spans="1:54" s="14" customFormat="1">
      <c r="A66" s="375"/>
      <c r="B66" s="215"/>
      <c r="C66" s="14" t="s">
        <v>227</v>
      </c>
      <c r="D66" s="218">
        <v>9009.0121225500006</v>
      </c>
      <c r="E66" s="218">
        <v>8490.4791493000012</v>
      </c>
      <c r="F66" s="218">
        <v>8369.04161561</v>
      </c>
      <c r="G66" s="218">
        <v>8345.3476342000013</v>
      </c>
      <c r="H66" s="218"/>
      <c r="I66" s="218">
        <v>8368.8325030300002</v>
      </c>
      <c r="J66" s="218">
        <v>8562.9733912200008</v>
      </c>
      <c r="K66" s="218">
        <v>9417.7667867500004</v>
      </c>
      <c r="L66" s="218">
        <v>9556.6062977799993</v>
      </c>
      <c r="M66" s="218">
        <v>9603.4031521100005</v>
      </c>
      <c r="N66" s="218">
        <v>9790.4538917700011</v>
      </c>
      <c r="O66" s="218">
        <v>9667.3167961199997</v>
      </c>
      <c r="P66" s="218">
        <v>9853.8541291500005</v>
      </c>
      <c r="Q66" s="218">
        <v>10029.376251420001</v>
      </c>
      <c r="R66" s="218">
        <v>10105.465497820001</v>
      </c>
      <c r="S66" s="218">
        <v>10039.619667090003</v>
      </c>
      <c r="T66" s="218">
        <v>10228.193060199999</v>
      </c>
      <c r="U66" s="366">
        <v>10415.09277621</v>
      </c>
      <c r="V66" s="347"/>
      <c r="W66" s="347"/>
      <c r="X66" s="347"/>
      <c r="Y66" s="347"/>
      <c r="Z66" s="347"/>
      <c r="AA66" s="347"/>
      <c r="AB66" s="347"/>
      <c r="AC66" s="347"/>
      <c r="AD66" s="347"/>
      <c r="AE66" s="347"/>
      <c r="AF66" s="347"/>
      <c r="AG66" s="347"/>
      <c r="AH66" s="347"/>
      <c r="AI66" s="347"/>
      <c r="AJ66" s="347"/>
      <c r="AK66" s="347"/>
      <c r="AL66" s="347"/>
      <c r="AM66" s="347"/>
      <c r="AN66" s="347"/>
      <c r="AO66" s="347"/>
      <c r="AP66" s="347"/>
      <c r="AQ66" s="347"/>
      <c r="AR66" s="347"/>
      <c r="AS66" s="347"/>
      <c r="AT66" s="347"/>
      <c r="AU66" s="347"/>
      <c r="AV66" s="347"/>
      <c r="AW66" s="347"/>
      <c r="AX66" s="347"/>
      <c r="AY66" s="347"/>
      <c r="AZ66" s="347"/>
      <c r="BA66" s="347"/>
      <c r="BB66" s="347"/>
    </row>
    <row r="67" spans="1:54" s="210" customFormat="1">
      <c r="A67" s="372"/>
      <c r="B67" s="372"/>
      <c r="D67" s="406"/>
      <c r="E67" s="406"/>
      <c r="F67" s="406"/>
      <c r="G67" s="406"/>
      <c r="H67" s="406"/>
      <c r="I67" s="406"/>
      <c r="J67" s="406"/>
    </row>
    <row r="68" spans="1:54" s="210" customFormat="1">
      <c r="A68" s="372"/>
      <c r="B68" s="372"/>
      <c r="D68" s="406"/>
      <c r="E68" s="406"/>
      <c r="F68" s="406"/>
      <c r="G68" s="406"/>
      <c r="H68" s="406"/>
      <c r="I68" s="406"/>
      <c r="J68" s="406"/>
    </row>
    <row r="69" spans="1:54" s="210" customFormat="1">
      <c r="A69" s="372"/>
      <c r="B69" s="372"/>
      <c r="D69" s="406"/>
      <c r="E69" s="406"/>
      <c r="F69" s="406"/>
      <c r="G69" s="406"/>
      <c r="H69" s="406"/>
      <c r="I69" s="406"/>
      <c r="J69" s="406"/>
    </row>
    <row r="70" spans="1:54" s="210" customFormat="1">
      <c r="A70" s="372"/>
      <c r="B70" s="372"/>
      <c r="D70" s="406"/>
      <c r="E70" s="406"/>
      <c r="F70" s="406"/>
      <c r="G70" s="406"/>
      <c r="H70" s="406"/>
      <c r="I70" s="406"/>
      <c r="J70" s="406"/>
    </row>
    <row r="71" spans="1:54" s="210" customFormat="1">
      <c r="A71" s="372"/>
      <c r="B71" s="372"/>
      <c r="D71" s="406"/>
      <c r="E71" s="406"/>
      <c r="F71" s="406"/>
      <c r="G71" s="406"/>
      <c r="H71" s="406"/>
      <c r="I71" s="406"/>
      <c r="J71" s="406"/>
    </row>
    <row r="72" spans="1:54" s="210" customFormat="1">
      <c r="A72" s="372"/>
      <c r="B72" s="372"/>
      <c r="D72" s="406"/>
      <c r="E72" s="406"/>
      <c r="F72" s="406"/>
      <c r="G72" s="406"/>
      <c r="H72" s="406"/>
      <c r="I72" s="406"/>
      <c r="J72" s="406"/>
    </row>
    <row r="73" spans="1:54" s="210" customFormat="1">
      <c r="A73" s="372"/>
      <c r="B73" s="372"/>
      <c r="D73" s="406"/>
      <c r="E73" s="406"/>
      <c r="F73" s="406"/>
      <c r="G73" s="406"/>
      <c r="H73" s="406"/>
      <c r="I73" s="406"/>
      <c r="J73" s="406"/>
    </row>
    <row r="74" spans="1:54" s="210" customFormat="1">
      <c r="A74" s="372"/>
      <c r="B74" s="372"/>
      <c r="D74" s="406"/>
      <c r="E74" s="406"/>
      <c r="F74" s="406"/>
      <c r="G74" s="406"/>
      <c r="H74" s="406"/>
      <c r="I74" s="406"/>
      <c r="J74" s="406"/>
    </row>
    <row r="75" spans="1:54" s="210" customFormat="1">
      <c r="A75" s="372"/>
      <c r="B75" s="372"/>
      <c r="D75" s="406"/>
      <c r="E75" s="406"/>
      <c r="F75" s="406"/>
      <c r="G75" s="406"/>
      <c r="H75" s="406"/>
      <c r="I75" s="406"/>
      <c r="J75" s="406"/>
    </row>
    <row r="76" spans="1:54" s="210" customFormat="1">
      <c r="A76" s="372"/>
      <c r="B76" s="372"/>
      <c r="D76" s="406"/>
      <c r="E76" s="406"/>
      <c r="F76" s="406"/>
      <c r="G76" s="406"/>
      <c r="H76" s="406"/>
      <c r="I76" s="406"/>
      <c r="J76" s="406"/>
    </row>
    <row r="77" spans="1:54" s="210" customFormat="1">
      <c r="A77" s="372"/>
      <c r="B77" s="372"/>
      <c r="D77" s="406"/>
      <c r="E77" s="406"/>
      <c r="F77" s="406"/>
      <c r="G77" s="406"/>
      <c r="H77" s="406"/>
      <c r="I77" s="406"/>
      <c r="J77" s="406"/>
    </row>
    <row r="78" spans="1:54" s="210" customFormat="1">
      <c r="A78" s="372"/>
      <c r="B78" s="372"/>
      <c r="D78" s="406"/>
      <c r="E78" s="406"/>
      <c r="F78" s="406"/>
      <c r="G78" s="406"/>
      <c r="H78" s="406"/>
      <c r="I78" s="406"/>
      <c r="J78" s="406"/>
    </row>
    <row r="79" spans="1:54" s="210" customFormat="1">
      <c r="A79" s="372"/>
      <c r="B79" s="372"/>
      <c r="D79" s="406"/>
      <c r="E79" s="406"/>
      <c r="F79" s="406"/>
      <c r="G79" s="406"/>
      <c r="H79" s="406"/>
      <c r="I79" s="406"/>
      <c r="J79" s="406"/>
    </row>
    <row r="80" spans="1:54" s="210" customFormat="1">
      <c r="A80" s="372"/>
      <c r="B80" s="372"/>
      <c r="D80" s="406"/>
      <c r="E80" s="406"/>
      <c r="F80" s="406"/>
      <c r="G80" s="406"/>
      <c r="H80" s="406"/>
      <c r="I80" s="406"/>
      <c r="J80" s="406"/>
    </row>
    <row r="81" spans="1:10" s="210" customFormat="1">
      <c r="A81" s="372"/>
      <c r="B81" s="372"/>
      <c r="D81" s="406"/>
      <c r="E81" s="406"/>
      <c r="F81" s="406"/>
      <c r="G81" s="406"/>
      <c r="H81" s="406"/>
      <c r="I81" s="406"/>
      <c r="J81" s="406"/>
    </row>
    <row r="82" spans="1:10" s="210" customFormat="1">
      <c r="A82" s="372"/>
      <c r="B82" s="372"/>
      <c r="D82" s="406"/>
      <c r="E82" s="406"/>
      <c r="F82" s="406"/>
      <c r="G82" s="406"/>
      <c r="H82" s="406"/>
      <c r="I82" s="406"/>
      <c r="J82" s="406"/>
    </row>
    <row r="83" spans="1:10" s="210" customFormat="1">
      <c r="A83" s="372"/>
      <c r="B83" s="372"/>
      <c r="D83" s="406"/>
      <c r="E83" s="406"/>
      <c r="F83" s="406"/>
      <c r="G83" s="406"/>
      <c r="H83" s="406"/>
      <c r="I83" s="406"/>
      <c r="J83" s="406"/>
    </row>
    <row r="84" spans="1:10" s="210" customFormat="1">
      <c r="A84" s="372"/>
      <c r="B84" s="372"/>
      <c r="D84" s="406"/>
      <c r="E84" s="406"/>
      <c r="F84" s="406"/>
      <c r="G84" s="406"/>
      <c r="H84" s="406"/>
      <c r="I84" s="406"/>
      <c r="J84" s="406"/>
    </row>
    <row r="85" spans="1:10" s="210" customFormat="1">
      <c r="A85" s="372"/>
      <c r="B85" s="372"/>
      <c r="D85" s="406"/>
      <c r="E85" s="406"/>
      <c r="F85" s="406"/>
      <c r="G85" s="406"/>
      <c r="H85" s="406"/>
      <c r="I85" s="406"/>
      <c r="J85" s="406"/>
    </row>
    <row r="86" spans="1:10" s="210" customFormat="1">
      <c r="A86" s="372"/>
      <c r="B86" s="372"/>
      <c r="D86" s="406"/>
      <c r="E86" s="406"/>
      <c r="F86" s="406"/>
      <c r="G86" s="406"/>
      <c r="H86" s="406"/>
      <c r="I86" s="406"/>
      <c r="J86" s="406"/>
    </row>
    <row r="87" spans="1:10" s="210" customFormat="1">
      <c r="A87" s="372"/>
      <c r="B87" s="372"/>
      <c r="D87" s="406"/>
      <c r="E87" s="406"/>
      <c r="F87" s="406"/>
      <c r="G87" s="406"/>
      <c r="H87" s="406"/>
      <c r="I87" s="406"/>
      <c r="J87" s="406"/>
    </row>
    <row r="88" spans="1:10" s="210" customFormat="1">
      <c r="A88" s="372"/>
      <c r="B88" s="372"/>
      <c r="D88" s="406"/>
      <c r="E88" s="406"/>
      <c r="F88" s="406"/>
      <c r="G88" s="406"/>
      <c r="H88" s="406"/>
      <c r="I88" s="406"/>
      <c r="J88" s="406"/>
    </row>
    <row r="89" spans="1:10" s="210" customFormat="1">
      <c r="A89" s="372"/>
      <c r="B89" s="372"/>
      <c r="D89" s="406"/>
      <c r="E89" s="406"/>
      <c r="F89" s="406"/>
      <c r="G89" s="406"/>
      <c r="H89" s="406"/>
      <c r="I89" s="406"/>
      <c r="J89" s="406"/>
    </row>
    <row r="90" spans="1:10" s="210" customFormat="1">
      <c r="A90" s="372"/>
      <c r="B90" s="372"/>
      <c r="D90" s="406"/>
      <c r="E90" s="406"/>
      <c r="F90" s="406"/>
      <c r="G90" s="406"/>
      <c r="H90" s="406"/>
      <c r="I90" s="406"/>
      <c r="J90" s="406"/>
    </row>
    <row r="91" spans="1:10" s="210" customFormat="1">
      <c r="A91" s="372"/>
      <c r="B91" s="372"/>
      <c r="D91" s="406"/>
      <c r="E91" s="406"/>
      <c r="F91" s="406"/>
      <c r="G91" s="406"/>
      <c r="H91" s="406"/>
      <c r="I91" s="406"/>
      <c r="J91" s="406"/>
    </row>
    <row r="92" spans="1:10" s="210" customFormat="1">
      <c r="A92" s="372"/>
      <c r="B92" s="372"/>
      <c r="D92" s="406"/>
      <c r="E92" s="406"/>
      <c r="F92" s="406"/>
      <c r="G92" s="406"/>
      <c r="H92" s="406"/>
      <c r="I92" s="406"/>
      <c r="J92" s="406"/>
    </row>
    <row r="93" spans="1:10" s="210" customFormat="1">
      <c r="A93" s="372"/>
      <c r="B93" s="372"/>
      <c r="D93" s="406"/>
      <c r="E93" s="406"/>
      <c r="F93" s="406"/>
      <c r="G93" s="406"/>
      <c r="H93" s="406"/>
      <c r="I93" s="406"/>
      <c r="J93" s="406"/>
    </row>
    <row r="94" spans="1:10" s="210" customFormat="1">
      <c r="A94" s="372"/>
      <c r="B94" s="372"/>
      <c r="D94" s="406"/>
      <c r="E94" s="406"/>
      <c r="F94" s="406"/>
      <c r="G94" s="406"/>
      <c r="H94" s="406"/>
      <c r="I94" s="406"/>
      <c r="J94" s="406"/>
    </row>
    <row r="95" spans="1:10" s="210" customFormat="1">
      <c r="A95" s="372"/>
      <c r="B95" s="372"/>
      <c r="D95" s="406"/>
      <c r="E95" s="406"/>
      <c r="F95" s="406"/>
      <c r="G95" s="406"/>
      <c r="H95" s="406"/>
      <c r="I95" s="406"/>
      <c r="J95" s="406"/>
    </row>
    <row r="96" spans="1:10" s="210" customFormat="1">
      <c r="A96" s="372"/>
      <c r="B96" s="372"/>
      <c r="D96" s="406"/>
      <c r="E96" s="406"/>
      <c r="F96" s="406"/>
      <c r="G96" s="406"/>
      <c r="H96" s="406"/>
      <c r="I96" s="406"/>
      <c r="J96" s="406"/>
    </row>
    <row r="97" spans="1:10" s="210" customFormat="1">
      <c r="A97" s="372"/>
      <c r="B97" s="372"/>
      <c r="D97" s="406"/>
      <c r="E97" s="406"/>
      <c r="F97" s="406"/>
      <c r="G97" s="406"/>
      <c r="H97" s="406"/>
      <c r="I97" s="406"/>
      <c r="J97" s="406"/>
    </row>
    <row r="98" spans="1:10" s="210" customFormat="1">
      <c r="A98" s="372"/>
      <c r="B98" s="372"/>
      <c r="D98" s="406"/>
      <c r="E98" s="406"/>
      <c r="F98" s="406"/>
      <c r="G98" s="406"/>
      <c r="H98" s="406"/>
      <c r="I98" s="406"/>
      <c r="J98" s="406"/>
    </row>
    <row r="99" spans="1:10" s="210" customFormat="1">
      <c r="A99" s="372"/>
      <c r="B99" s="372"/>
      <c r="D99" s="406"/>
      <c r="E99" s="406"/>
      <c r="F99" s="406"/>
      <c r="G99" s="406"/>
      <c r="H99" s="406"/>
      <c r="I99" s="406"/>
      <c r="J99" s="406"/>
    </row>
    <row r="100" spans="1:10" s="210" customFormat="1">
      <c r="A100" s="372"/>
      <c r="B100" s="372"/>
      <c r="D100" s="406"/>
      <c r="E100" s="406"/>
      <c r="F100" s="406"/>
      <c r="G100" s="406"/>
      <c r="H100" s="406"/>
      <c r="I100" s="406"/>
      <c r="J100" s="406"/>
    </row>
    <row r="101" spans="1:10" s="210" customFormat="1">
      <c r="A101" s="372"/>
      <c r="B101" s="372"/>
      <c r="D101" s="406"/>
      <c r="E101" s="406"/>
      <c r="F101" s="406"/>
      <c r="G101" s="406"/>
      <c r="H101" s="406"/>
      <c r="I101" s="406"/>
      <c r="J101" s="406"/>
    </row>
    <row r="102" spans="1:10" s="210" customFormat="1">
      <c r="A102" s="372"/>
      <c r="B102" s="372"/>
      <c r="D102" s="406"/>
      <c r="E102" s="406"/>
      <c r="F102" s="406"/>
      <c r="G102" s="406"/>
      <c r="H102" s="406"/>
      <c r="I102" s="406"/>
      <c r="J102" s="406"/>
    </row>
  </sheetData>
  <pageMargins left="0.70866141732283472" right="0.70866141732283472" top="0.78740157480314965" bottom="0.78740157480314965" header="0.31496062992125984" footer="0.31496062992125984"/>
  <pageSetup paperSize="9" scale="55" firstPageNumber="11"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tabColor rgb="FFFDC9C4"/>
    <pageSetUpPr fitToPage="1"/>
  </sheetPr>
  <dimension ref="A1:BS107"/>
  <sheetViews>
    <sheetView view="pageBreakPreview" topLeftCell="A20" zoomScale="85" zoomScaleNormal="70" zoomScaleSheetLayoutView="85" workbookViewId="0">
      <pane xSplit="3" topLeftCell="W1" activePane="topRight" state="frozen"/>
      <selection activeCell="D1" sqref="D1:E1"/>
      <selection pane="topRight" activeCell="AM38" sqref="AM38:AM43"/>
    </sheetView>
  </sheetViews>
  <sheetFormatPr baseColWidth="10" defaultColWidth="10.875" defaultRowHeight="12.75"/>
  <cols>
    <col min="1" max="1" width="10.875" style="373"/>
    <col min="2" max="2" width="3.875" style="20" customWidth="1"/>
    <col min="3" max="3" width="52.5" style="20" customWidth="1"/>
    <col min="4" max="4" width="12.625" style="20" hidden="1" customWidth="1"/>
    <col min="5" max="5" width="12.625" style="80" hidden="1" customWidth="1"/>
    <col min="6" max="6" width="12.625" style="20" hidden="1" customWidth="1"/>
    <col min="7" max="7" width="12.625" style="80" hidden="1" customWidth="1"/>
    <col min="8" max="8" width="12.625" style="20" hidden="1" customWidth="1"/>
    <col min="9" max="9" width="12.625" style="80" hidden="1" customWidth="1"/>
    <col min="10" max="11" width="12.625" style="20" hidden="1" customWidth="1"/>
    <col min="12" max="12" width="12.625" style="80" hidden="1" customWidth="1"/>
    <col min="13" max="13" width="12.625" style="20" hidden="1" customWidth="1"/>
    <col min="14" max="14" width="12.625" style="80" hidden="1" customWidth="1"/>
    <col min="15" max="15" width="12.625" style="20" hidden="1" customWidth="1"/>
    <col min="16" max="16" width="12.625" style="80" hidden="1" customWidth="1"/>
    <col min="17" max="17" width="12.625" style="20" hidden="1" customWidth="1"/>
    <col min="18" max="18" width="12.625" style="80" customWidth="1"/>
    <col min="19" max="19" width="12.625" style="20" customWidth="1"/>
    <col min="20" max="20" width="10.875" style="20"/>
    <col min="21" max="21" width="11.75" style="20" customWidth="1"/>
    <col min="22" max="22" width="13.25" style="20" bestFit="1" customWidth="1"/>
    <col min="23" max="28" width="10.875" style="20"/>
    <col min="29" max="29" width="13.125" style="20" bestFit="1" customWidth="1"/>
    <col min="30" max="38" width="10.875" style="20"/>
    <col min="39" max="39" width="13.875" style="20" customWidth="1"/>
    <col min="40" max="71" width="10.875" style="373"/>
    <col min="72" max="16384" width="10.875" style="20"/>
  </cols>
  <sheetData>
    <row r="1" spans="1:71" s="373" customFormat="1">
      <c r="E1" s="157"/>
      <c r="G1" s="157"/>
      <c r="I1" s="157"/>
      <c r="L1" s="157"/>
      <c r="N1" s="157"/>
      <c r="P1" s="157"/>
      <c r="R1" s="157"/>
    </row>
    <row r="2" spans="1:71" s="373" customFormat="1">
      <c r="E2" s="157"/>
      <c r="G2" s="157"/>
      <c r="I2" s="157"/>
      <c r="K2" s="2"/>
      <c r="L2" s="157"/>
      <c r="M2" s="2"/>
      <c r="N2" s="157"/>
      <c r="O2" s="2"/>
      <c r="P2" s="157"/>
      <c r="Q2" s="2"/>
      <c r="R2" s="157"/>
      <c r="S2" s="2"/>
    </row>
    <row r="3" spans="1:71" s="373" customFormat="1">
      <c r="E3" s="157"/>
      <c r="G3" s="157"/>
      <c r="I3" s="157"/>
      <c r="K3" s="2"/>
      <c r="L3" s="157"/>
      <c r="M3" s="2"/>
      <c r="N3" s="157"/>
      <c r="O3" s="2"/>
      <c r="P3" s="157"/>
      <c r="Q3" s="2"/>
      <c r="R3" s="157"/>
      <c r="S3" s="157"/>
      <c r="T3" s="2"/>
    </row>
    <row r="4" spans="1:71" s="373" customFormat="1"/>
    <row r="5" spans="1:71" s="201" customFormat="1" ht="30" customHeight="1">
      <c r="A5" s="210"/>
      <c r="B5" s="129" t="s">
        <v>381</v>
      </c>
      <c r="C5" s="347"/>
      <c r="D5" s="20"/>
      <c r="E5" s="80"/>
      <c r="F5" s="20"/>
      <c r="G5" s="80"/>
      <c r="H5" s="20"/>
      <c r="I5" s="80"/>
      <c r="J5" s="20"/>
      <c r="K5" s="20"/>
      <c r="L5" s="80"/>
      <c r="N5" s="80"/>
      <c r="P5" s="80"/>
      <c r="R5" s="80"/>
      <c r="AN5" s="210"/>
      <c r="AO5" s="210"/>
      <c r="AP5" s="210"/>
      <c r="AQ5" s="210"/>
      <c r="AR5" s="210"/>
      <c r="AS5" s="210"/>
      <c r="AT5" s="210"/>
      <c r="AU5" s="210"/>
      <c r="AV5" s="210"/>
      <c r="AW5" s="210"/>
      <c r="AX5" s="210"/>
      <c r="AY5" s="210"/>
      <c r="AZ5" s="210"/>
      <c r="BA5" s="210"/>
      <c r="BB5" s="210"/>
      <c r="BC5" s="210"/>
      <c r="BD5" s="210"/>
      <c r="BE5" s="210"/>
      <c r="BF5" s="210"/>
      <c r="BG5" s="210"/>
      <c r="BH5" s="210"/>
      <c r="BI5" s="210"/>
      <c r="BJ5" s="210"/>
      <c r="BK5" s="210"/>
      <c r="BL5" s="210"/>
      <c r="BM5" s="210"/>
      <c r="BN5" s="210"/>
      <c r="BO5" s="210"/>
      <c r="BP5" s="210"/>
      <c r="BQ5" s="210"/>
      <c r="BR5" s="210"/>
      <c r="BS5" s="210"/>
    </row>
    <row r="6" spans="1:71">
      <c r="B6" s="20" t="s">
        <v>20</v>
      </c>
    </row>
    <row r="7" spans="1:71" s="219" customFormat="1" ht="30" customHeight="1">
      <c r="A7" s="408"/>
      <c r="B7" s="220"/>
      <c r="C7" s="221"/>
      <c r="D7" s="112" t="s">
        <v>49</v>
      </c>
      <c r="E7" s="112" t="s">
        <v>52</v>
      </c>
      <c r="F7" s="109" t="s">
        <v>98</v>
      </c>
      <c r="G7" s="112" t="s">
        <v>55</v>
      </c>
      <c r="H7" s="109" t="s">
        <v>119</v>
      </c>
      <c r="I7" s="112" t="s">
        <v>56</v>
      </c>
      <c r="J7" s="109" t="s">
        <v>57</v>
      </c>
      <c r="K7" s="112" t="s">
        <v>58</v>
      </c>
      <c r="L7" s="112" t="s">
        <v>59</v>
      </c>
      <c r="M7" s="109" t="s">
        <v>99</v>
      </c>
      <c r="N7" s="112" t="s">
        <v>60</v>
      </c>
      <c r="O7" s="109" t="s">
        <v>120</v>
      </c>
      <c r="P7" s="112" t="s">
        <v>62</v>
      </c>
      <c r="Q7" s="109" t="s">
        <v>63</v>
      </c>
      <c r="R7" s="112" t="s">
        <v>162</v>
      </c>
      <c r="S7" s="112" t="s">
        <v>172</v>
      </c>
      <c r="T7" s="109" t="s">
        <v>173</v>
      </c>
      <c r="U7" s="112" t="s">
        <v>178</v>
      </c>
      <c r="V7" s="109" t="s">
        <v>177</v>
      </c>
      <c r="W7" s="112" t="s">
        <v>366</v>
      </c>
      <c r="X7" s="109" t="s">
        <v>165</v>
      </c>
      <c r="Y7" s="112" t="s">
        <v>372</v>
      </c>
      <c r="Z7" s="112" t="s">
        <v>385</v>
      </c>
      <c r="AA7" s="109" t="s">
        <v>386</v>
      </c>
      <c r="AB7" s="112" t="s">
        <v>391</v>
      </c>
      <c r="AC7" s="109" t="s">
        <v>390</v>
      </c>
      <c r="AD7" s="112" t="s">
        <v>393</v>
      </c>
      <c r="AE7" s="109" t="s">
        <v>396</v>
      </c>
      <c r="AF7" s="112" t="s">
        <v>401</v>
      </c>
      <c r="AG7" s="109" t="s">
        <v>407</v>
      </c>
      <c r="AH7" s="112" t="s">
        <v>408</v>
      </c>
      <c r="AI7" s="109" t="s">
        <v>412</v>
      </c>
      <c r="AJ7" s="112" t="s">
        <v>413</v>
      </c>
      <c r="AK7" s="109" t="s">
        <v>423</v>
      </c>
      <c r="AL7" s="112" t="s">
        <v>425</v>
      </c>
      <c r="AM7" s="138" t="s">
        <v>433</v>
      </c>
      <c r="AN7" s="408"/>
      <c r="AO7" s="408"/>
      <c r="AP7" s="408"/>
      <c r="AQ7" s="408"/>
      <c r="AR7" s="408"/>
      <c r="AS7" s="408"/>
      <c r="AT7" s="408"/>
      <c r="AU7" s="408"/>
      <c r="AV7" s="408"/>
      <c r="AW7" s="408"/>
      <c r="AX7" s="408"/>
      <c r="AY7" s="408"/>
      <c r="AZ7" s="408"/>
      <c r="BA7" s="408"/>
      <c r="BB7" s="408"/>
      <c r="BC7" s="408"/>
      <c r="BD7" s="408"/>
      <c r="BE7" s="408"/>
      <c r="BF7" s="408"/>
      <c r="BG7" s="408"/>
      <c r="BH7" s="408"/>
      <c r="BI7" s="408"/>
      <c r="BJ7" s="408"/>
      <c r="BK7" s="408"/>
      <c r="BL7" s="408"/>
      <c r="BM7" s="408"/>
      <c r="BN7" s="408"/>
      <c r="BO7" s="408"/>
      <c r="BP7" s="408"/>
      <c r="BQ7" s="408"/>
      <c r="BR7" s="408"/>
      <c r="BS7" s="408"/>
    </row>
    <row r="8" spans="1:71">
      <c r="A8" s="376"/>
      <c r="B8" s="222"/>
      <c r="C8" s="223" t="s">
        <v>229</v>
      </c>
      <c r="D8" s="225">
        <v>137.48604355999998</v>
      </c>
      <c r="E8" s="225">
        <v>165.49418843000001</v>
      </c>
      <c r="F8" s="224">
        <v>302.98023198999999</v>
      </c>
      <c r="G8" s="225">
        <v>220.99277061999999</v>
      </c>
      <c r="H8" s="224">
        <v>523.97300260999998</v>
      </c>
      <c r="I8" s="225">
        <v>128.63390583</v>
      </c>
      <c r="J8" s="224">
        <v>652.60690843999998</v>
      </c>
      <c r="K8" s="225">
        <v>168.23024334000002</v>
      </c>
      <c r="L8" s="225">
        <v>215.02606534</v>
      </c>
      <c r="M8" s="224">
        <v>383.25630868000002</v>
      </c>
      <c r="N8" s="225">
        <v>264.17243029000002</v>
      </c>
      <c r="O8" s="224">
        <v>647.42873897000004</v>
      </c>
      <c r="P8" s="225">
        <v>168.57576594999989</v>
      </c>
      <c r="Q8" s="224">
        <v>816.00450491999993</v>
      </c>
      <c r="R8" s="225">
        <v>173.50645337</v>
      </c>
      <c r="S8" s="225">
        <v>213.96458750999997</v>
      </c>
      <c r="T8" s="224">
        <v>387.47104087999998</v>
      </c>
      <c r="U8" s="225">
        <v>256.87458434000013</v>
      </c>
      <c r="V8" s="224">
        <v>644.3456252200001</v>
      </c>
      <c r="W8" s="225">
        <v>176.8367731799998</v>
      </c>
      <c r="X8" s="224">
        <v>821.1823983999999</v>
      </c>
      <c r="Y8" s="225">
        <v>151.33721268999997</v>
      </c>
      <c r="Z8" s="225">
        <v>194.99204918000001</v>
      </c>
      <c r="AA8" s="224">
        <v>346.32926186999998</v>
      </c>
      <c r="AB8" s="225">
        <v>229.35631941999998</v>
      </c>
      <c r="AC8" s="224">
        <v>575.68558128999996</v>
      </c>
      <c r="AD8" s="225">
        <v>187.44956757</v>
      </c>
      <c r="AE8" s="224">
        <v>763.13514885999996</v>
      </c>
      <c r="AF8" s="225">
        <v>163.358486</v>
      </c>
      <c r="AG8" s="224">
        <v>197.45692752999994</v>
      </c>
      <c r="AH8" s="225">
        <v>360.81541352999994</v>
      </c>
      <c r="AI8" s="224">
        <v>249.10369974999998</v>
      </c>
      <c r="AJ8" s="225">
        <v>609.91911327999992</v>
      </c>
      <c r="AK8" s="224">
        <v>165.72179863000008</v>
      </c>
      <c r="AL8" s="225">
        <v>775.64091191</v>
      </c>
      <c r="AM8" s="360">
        <v>182.87583158000004</v>
      </c>
    </row>
    <row r="9" spans="1:71">
      <c r="A9" s="376"/>
      <c r="B9" s="222"/>
      <c r="C9" s="226" t="s">
        <v>310</v>
      </c>
      <c r="D9" s="225">
        <v>129.70104503000002</v>
      </c>
      <c r="E9" s="225">
        <v>136.28241556000003</v>
      </c>
      <c r="F9" s="224">
        <v>265.98346059000005</v>
      </c>
      <c r="G9" s="225">
        <v>131.82552138</v>
      </c>
      <c r="H9" s="224">
        <v>397.80898197000005</v>
      </c>
      <c r="I9" s="225">
        <v>134.96330748999998</v>
      </c>
      <c r="J9" s="224">
        <v>532.77228946000002</v>
      </c>
      <c r="K9" s="225">
        <v>134.28272052</v>
      </c>
      <c r="L9" s="225">
        <v>133.27986688999999</v>
      </c>
      <c r="M9" s="224">
        <v>267.56258740999999</v>
      </c>
      <c r="N9" s="225">
        <v>136.99676575000001</v>
      </c>
      <c r="O9" s="224">
        <v>404.55935316</v>
      </c>
      <c r="P9" s="225">
        <v>134.55248739000001</v>
      </c>
      <c r="Q9" s="224">
        <v>539.11184055000001</v>
      </c>
      <c r="R9" s="225">
        <v>133.91771190999998</v>
      </c>
      <c r="S9" s="225">
        <v>135.62735171000003</v>
      </c>
      <c r="T9" s="224">
        <v>269.54506362000001</v>
      </c>
      <c r="U9" s="225">
        <v>136.80014106000004</v>
      </c>
      <c r="V9" s="224">
        <v>406.34520468000005</v>
      </c>
      <c r="W9" s="225">
        <v>134.9494834699999</v>
      </c>
      <c r="X9" s="224">
        <v>541.29468814999996</v>
      </c>
      <c r="Y9" s="225">
        <v>129.22338157999999</v>
      </c>
      <c r="Z9" s="225">
        <v>135.36168287000001</v>
      </c>
      <c r="AA9" s="224">
        <v>264.58506445</v>
      </c>
      <c r="AB9" s="225">
        <v>138.86024578000001</v>
      </c>
      <c r="AC9" s="224">
        <v>403.44531023000002</v>
      </c>
      <c r="AD9" s="225">
        <v>149.75331077999999</v>
      </c>
      <c r="AE9" s="224">
        <v>553.19862101000001</v>
      </c>
      <c r="AF9" s="225">
        <v>137.42757302000001</v>
      </c>
      <c r="AG9" s="224">
        <v>140.75952617999997</v>
      </c>
      <c r="AH9" s="225">
        <v>278.18709919999998</v>
      </c>
      <c r="AI9" s="224">
        <v>137.89127057999997</v>
      </c>
      <c r="AJ9" s="225">
        <v>416.07836977999995</v>
      </c>
      <c r="AK9" s="224">
        <v>146.41160213000006</v>
      </c>
      <c r="AL9" s="225">
        <v>562.48997191000001</v>
      </c>
      <c r="AM9" s="360">
        <v>141.07410353999998</v>
      </c>
    </row>
    <row r="10" spans="1:71">
      <c r="A10" s="376"/>
      <c r="B10" s="222"/>
      <c r="C10" s="226" t="s">
        <v>311</v>
      </c>
      <c r="D10" s="225">
        <v>64.974040990000006</v>
      </c>
      <c r="E10" s="225">
        <v>63.308012550000015</v>
      </c>
      <c r="F10" s="224">
        <v>128.28205354000002</v>
      </c>
      <c r="G10" s="225">
        <v>63.784939239999972</v>
      </c>
      <c r="H10" s="224">
        <v>192.06699277999999</v>
      </c>
      <c r="I10" s="225">
        <v>64.659937649999989</v>
      </c>
      <c r="J10" s="224">
        <v>256.72693042999998</v>
      </c>
      <c r="K10" s="225">
        <v>61.554582740000008</v>
      </c>
      <c r="L10" s="225">
        <v>62.501052550000004</v>
      </c>
      <c r="M10" s="224">
        <v>124.05563529000001</v>
      </c>
      <c r="N10" s="225">
        <v>65.27504409999996</v>
      </c>
      <c r="O10" s="224">
        <v>189.33067938999997</v>
      </c>
      <c r="P10" s="225">
        <v>66.119668110000021</v>
      </c>
      <c r="Q10" s="224">
        <v>255.45034749999999</v>
      </c>
      <c r="R10" s="225">
        <v>64.755249829999997</v>
      </c>
      <c r="S10" s="225">
        <v>62.646948699999996</v>
      </c>
      <c r="T10" s="224">
        <v>127.40219852999999</v>
      </c>
      <c r="U10" s="225">
        <v>62.445030590000016</v>
      </c>
      <c r="V10" s="224">
        <v>189.84722912000001</v>
      </c>
      <c r="W10" s="225">
        <v>64.537977180000013</v>
      </c>
      <c r="X10" s="224">
        <v>254.38520630000002</v>
      </c>
      <c r="Y10" s="225">
        <v>66.663112389999995</v>
      </c>
      <c r="Z10" s="225">
        <v>66.835005970000012</v>
      </c>
      <c r="AA10" s="224">
        <v>133.49811836000001</v>
      </c>
      <c r="AB10" s="225">
        <v>68.475426959999993</v>
      </c>
      <c r="AC10" s="224">
        <v>201.97354532</v>
      </c>
      <c r="AD10" s="225">
        <v>70.025873590000032</v>
      </c>
      <c r="AE10" s="224">
        <v>271.99941891000003</v>
      </c>
      <c r="AF10" s="225">
        <v>69.083783410000009</v>
      </c>
      <c r="AG10" s="224">
        <v>74.76027956999998</v>
      </c>
      <c r="AH10" s="225">
        <v>143.84406297999999</v>
      </c>
      <c r="AI10" s="224">
        <v>70.01714229000001</v>
      </c>
      <c r="AJ10" s="225">
        <v>213.86120527</v>
      </c>
      <c r="AK10" s="224">
        <v>77.272523290000009</v>
      </c>
      <c r="AL10" s="225">
        <v>291.13372856000001</v>
      </c>
      <c r="AM10" s="360">
        <v>70.750528119999998</v>
      </c>
    </row>
    <row r="11" spans="1:71">
      <c r="A11" s="376"/>
      <c r="B11" s="222"/>
      <c r="C11" s="226" t="s">
        <v>312</v>
      </c>
      <c r="D11" s="225">
        <v>40.328893889999996</v>
      </c>
      <c r="E11" s="225">
        <v>40.709996289999999</v>
      </c>
      <c r="F11" s="224">
        <v>81.038890179999996</v>
      </c>
      <c r="G11" s="225">
        <v>40.764797060000006</v>
      </c>
      <c r="H11" s="224">
        <v>121.80368724</v>
      </c>
      <c r="I11" s="225">
        <v>41.377613429999982</v>
      </c>
      <c r="J11" s="224">
        <v>163.18130066999998</v>
      </c>
      <c r="K11" s="225">
        <v>41.523401530000001</v>
      </c>
      <c r="L11" s="225">
        <v>42.150775089999996</v>
      </c>
      <c r="M11" s="224">
        <v>83.674176619999997</v>
      </c>
      <c r="N11" s="225">
        <v>42.288044310000018</v>
      </c>
      <c r="O11" s="224">
        <v>125.96222093000002</v>
      </c>
      <c r="P11" s="225">
        <v>42.350503090000004</v>
      </c>
      <c r="Q11" s="224">
        <v>168.31272402000002</v>
      </c>
      <c r="R11" s="225">
        <v>42.446762740000004</v>
      </c>
      <c r="S11" s="225">
        <v>43.968069800000002</v>
      </c>
      <c r="T11" s="224">
        <v>86.414832540000006</v>
      </c>
      <c r="U11" s="225">
        <v>47.636314779999978</v>
      </c>
      <c r="V11" s="224">
        <v>134.05114731999998</v>
      </c>
      <c r="W11" s="225">
        <v>80.771148080000017</v>
      </c>
      <c r="X11" s="224">
        <v>214.8222954</v>
      </c>
      <c r="Y11" s="225">
        <v>80.952099259999997</v>
      </c>
      <c r="Z11" s="225">
        <v>83.847339780000013</v>
      </c>
      <c r="AA11" s="224">
        <v>164.79943904000001</v>
      </c>
      <c r="AB11" s="225">
        <v>85.664367439999978</v>
      </c>
      <c r="AC11" s="224">
        <v>250.46380647999999</v>
      </c>
      <c r="AD11" s="225">
        <v>87.122090720000045</v>
      </c>
      <c r="AE11" s="224">
        <v>337.58589720000003</v>
      </c>
      <c r="AF11" s="225">
        <v>87.725654669999997</v>
      </c>
      <c r="AG11" s="224">
        <v>88.894960920000003</v>
      </c>
      <c r="AH11" s="225">
        <v>176.62061559</v>
      </c>
      <c r="AI11" s="224">
        <v>89.853763670000035</v>
      </c>
      <c r="AJ11" s="225">
        <v>266.47437926000003</v>
      </c>
      <c r="AK11" s="224">
        <v>90.616591910000011</v>
      </c>
      <c r="AL11" s="225">
        <v>357.09097117000005</v>
      </c>
      <c r="AM11" s="360">
        <v>90.349265990000006</v>
      </c>
    </row>
    <row r="12" spans="1:71">
      <c r="A12" s="376"/>
      <c r="B12" s="222"/>
      <c r="C12" s="226" t="s">
        <v>313</v>
      </c>
      <c r="D12" s="225">
        <v>0</v>
      </c>
      <c r="E12" s="225">
        <v>0</v>
      </c>
      <c r="F12" s="224">
        <v>0</v>
      </c>
      <c r="G12" s="225">
        <v>0</v>
      </c>
      <c r="H12" s="224">
        <v>0</v>
      </c>
      <c r="I12" s="225">
        <v>0</v>
      </c>
      <c r="J12" s="224">
        <v>0</v>
      </c>
      <c r="K12" s="225">
        <v>0</v>
      </c>
      <c r="L12" s="225">
        <v>0</v>
      </c>
      <c r="M12" s="224">
        <v>0</v>
      </c>
      <c r="N12" s="225">
        <v>0</v>
      </c>
      <c r="O12" s="224">
        <v>0</v>
      </c>
      <c r="P12" s="225">
        <v>3.8510915899999998</v>
      </c>
      <c r="Q12" s="224">
        <v>3.8510915899999998</v>
      </c>
      <c r="R12" s="225">
        <v>0</v>
      </c>
      <c r="S12" s="225">
        <v>2.8934697700000003</v>
      </c>
      <c r="T12" s="224">
        <v>2.8934697700000003</v>
      </c>
      <c r="U12" s="225">
        <v>-0.10724277000000049</v>
      </c>
      <c r="V12" s="224">
        <v>2.7862269999999998</v>
      </c>
      <c r="W12" s="225">
        <v>-5.3594459999999788E-2</v>
      </c>
      <c r="X12" s="224">
        <v>2.73263254</v>
      </c>
      <c r="Y12" s="225">
        <v>0</v>
      </c>
      <c r="Z12" s="225">
        <v>0</v>
      </c>
      <c r="AA12" s="224">
        <v>0</v>
      </c>
      <c r="AB12" s="225">
        <v>0</v>
      </c>
      <c r="AC12" s="224">
        <v>0</v>
      </c>
      <c r="AD12" s="225">
        <v>-2.8200495800000001</v>
      </c>
      <c r="AE12" s="224">
        <v>-2.8200495800000001</v>
      </c>
      <c r="AF12" s="225">
        <v>0</v>
      </c>
      <c r="AG12" s="224">
        <v>0</v>
      </c>
      <c r="AH12" s="225">
        <v>0</v>
      </c>
      <c r="AI12" s="224">
        <v>0</v>
      </c>
      <c r="AJ12" s="225">
        <v>0</v>
      </c>
      <c r="AK12" s="224">
        <v>0</v>
      </c>
      <c r="AL12" s="225">
        <v>0</v>
      </c>
      <c r="AM12" s="360">
        <v>0</v>
      </c>
    </row>
    <row r="13" spans="1:71">
      <c r="A13" s="376"/>
      <c r="B13" s="222"/>
      <c r="C13" s="226" t="s">
        <v>314</v>
      </c>
      <c r="D13" s="225">
        <v>0</v>
      </c>
      <c r="E13" s="225">
        <v>0</v>
      </c>
      <c r="F13" s="224">
        <v>0</v>
      </c>
      <c r="G13" s="225">
        <v>0</v>
      </c>
      <c r="H13" s="224">
        <v>0</v>
      </c>
      <c r="I13" s="225">
        <v>7.3918899999999996E-2</v>
      </c>
      <c r="J13" s="224">
        <v>7.3918899999999996E-2</v>
      </c>
      <c r="K13" s="225">
        <v>0.95474038999999999</v>
      </c>
      <c r="L13" s="225">
        <v>-5.0207040000000092E-2</v>
      </c>
      <c r="M13" s="224">
        <v>0.9045333499999999</v>
      </c>
      <c r="N13" s="225">
        <v>-7.8382579999999979E-2</v>
      </c>
      <c r="O13" s="224">
        <v>0.82615076999999992</v>
      </c>
      <c r="P13" s="225">
        <v>0.98293786999999999</v>
      </c>
      <c r="Q13" s="224">
        <v>1.8090886399999999</v>
      </c>
      <c r="R13" s="225">
        <v>-8.0733869999999999E-2</v>
      </c>
      <c r="S13" s="225">
        <v>-0.25360132000000002</v>
      </c>
      <c r="T13" s="224">
        <v>-0.33433519</v>
      </c>
      <c r="U13" s="225">
        <v>-0.55199047000000012</v>
      </c>
      <c r="V13" s="224">
        <v>-0.88632566000000013</v>
      </c>
      <c r="W13" s="225">
        <v>6.4816840000000209E-2</v>
      </c>
      <c r="X13" s="224">
        <v>-0.82150881999999992</v>
      </c>
      <c r="Y13" s="225">
        <v>-0.27859798000000002</v>
      </c>
      <c r="Z13" s="225">
        <v>-0.59246858000000002</v>
      </c>
      <c r="AA13" s="224">
        <v>-0.87106656000000005</v>
      </c>
      <c r="AB13" s="225">
        <v>-0.90022898000000007</v>
      </c>
      <c r="AC13" s="224">
        <v>-1.7712955400000001</v>
      </c>
      <c r="AD13" s="225">
        <v>0.65578464000000003</v>
      </c>
      <c r="AE13" s="224">
        <v>-1.1155109000000001</v>
      </c>
      <c r="AF13" s="225">
        <v>-0.53049019999999991</v>
      </c>
      <c r="AG13" s="224">
        <v>-0.89728072000000003</v>
      </c>
      <c r="AH13" s="225">
        <v>-1.4277709199999999</v>
      </c>
      <c r="AI13" s="224">
        <v>-0.62379874000000024</v>
      </c>
      <c r="AJ13" s="225">
        <v>-2.0515696600000002</v>
      </c>
      <c r="AK13" s="224">
        <v>0.82391057000000001</v>
      </c>
      <c r="AL13" s="225">
        <v>-1.2276590900000002</v>
      </c>
      <c r="AM13" s="360">
        <v>-0.92502278000000004</v>
      </c>
    </row>
    <row r="14" spans="1:71">
      <c r="A14" s="376"/>
      <c r="B14" s="222"/>
      <c r="C14" s="226" t="s">
        <v>315</v>
      </c>
      <c r="D14" s="225">
        <v>-0.12824115</v>
      </c>
      <c r="E14" s="225">
        <v>0.12162281</v>
      </c>
      <c r="F14" s="224">
        <v>-6.6183399999999995E-3</v>
      </c>
      <c r="G14" s="225">
        <v>-0.45303174000000002</v>
      </c>
      <c r="H14" s="224">
        <v>-0.45965008000000002</v>
      </c>
      <c r="I14" s="225">
        <v>0.95425372000000008</v>
      </c>
      <c r="J14" s="224">
        <v>0.49460364000000007</v>
      </c>
      <c r="K14" s="225">
        <v>1.10668499</v>
      </c>
      <c r="L14" s="225">
        <v>2.49502179</v>
      </c>
      <c r="M14" s="224">
        <v>3.6017067799999998</v>
      </c>
      <c r="N14" s="225">
        <v>-0.31918552999999994</v>
      </c>
      <c r="O14" s="224">
        <v>3.2825212499999998</v>
      </c>
      <c r="P14" s="225">
        <v>-1.4544419999999558E-2</v>
      </c>
      <c r="Q14" s="224">
        <v>3.2679768300000003</v>
      </c>
      <c r="R14" s="225">
        <v>-0.57305969999999995</v>
      </c>
      <c r="S14" s="225">
        <v>-0.82419983000000019</v>
      </c>
      <c r="T14" s="224">
        <v>-1.3972595300000001</v>
      </c>
      <c r="U14" s="225">
        <v>-6.1753449999999876E-2</v>
      </c>
      <c r="V14" s="224">
        <v>-1.45901298</v>
      </c>
      <c r="W14" s="225">
        <v>-1.5946926500000005</v>
      </c>
      <c r="X14" s="224">
        <v>-3.0537056300000005</v>
      </c>
      <c r="Y14" s="225">
        <v>-0.19472548999999997</v>
      </c>
      <c r="Z14" s="225">
        <v>-7.4645530000000043E-2</v>
      </c>
      <c r="AA14" s="224">
        <v>-0.26937102000000002</v>
      </c>
      <c r="AB14" s="225">
        <v>1.3915407399999999</v>
      </c>
      <c r="AC14" s="224">
        <v>1.1221697199999998</v>
      </c>
      <c r="AD14" s="225">
        <v>-0.5521601599999999</v>
      </c>
      <c r="AE14" s="224">
        <v>0.57000955999999992</v>
      </c>
      <c r="AF14" s="225">
        <v>-0.49162633</v>
      </c>
      <c r="AG14" s="224">
        <v>0.92810180000000009</v>
      </c>
      <c r="AH14" s="225">
        <v>0.43647547000000003</v>
      </c>
      <c r="AI14" s="224">
        <v>-7.0309290000000024E-2</v>
      </c>
      <c r="AJ14" s="225">
        <v>0.36616618000000001</v>
      </c>
      <c r="AK14" s="224">
        <v>-0.20222860000000004</v>
      </c>
      <c r="AL14" s="225">
        <v>0.16393757999999997</v>
      </c>
      <c r="AM14" s="360">
        <v>-1.5153111699999999</v>
      </c>
    </row>
    <row r="15" spans="1:71">
      <c r="A15" s="376"/>
      <c r="B15" s="222"/>
      <c r="C15" s="226" t="s">
        <v>316</v>
      </c>
      <c r="D15" s="225">
        <v>1.58739184</v>
      </c>
      <c r="E15" s="225">
        <v>1.35925392</v>
      </c>
      <c r="F15" s="224">
        <v>2.94664576</v>
      </c>
      <c r="G15" s="225">
        <v>0.97132790999999985</v>
      </c>
      <c r="H15" s="224">
        <v>3.9179736699999999</v>
      </c>
      <c r="I15" s="225">
        <v>3.5214280800000002</v>
      </c>
      <c r="J15" s="224">
        <v>7.43940175</v>
      </c>
      <c r="K15" s="225">
        <v>0.87818704999999997</v>
      </c>
      <c r="L15" s="225">
        <v>0.86931559000000003</v>
      </c>
      <c r="M15" s="224">
        <v>1.74750264</v>
      </c>
      <c r="N15" s="225">
        <v>0.86553085999999979</v>
      </c>
      <c r="O15" s="224">
        <v>2.6130334999999998</v>
      </c>
      <c r="P15" s="225">
        <v>2.1826189500000006</v>
      </c>
      <c r="Q15" s="224">
        <v>4.7956524500000004</v>
      </c>
      <c r="R15" s="225">
        <v>3.4662349999999995E-2</v>
      </c>
      <c r="S15" s="225">
        <v>0.89038287999999999</v>
      </c>
      <c r="T15" s="224">
        <v>0.92504522999999994</v>
      </c>
      <c r="U15" s="225">
        <v>0.45056616999999999</v>
      </c>
      <c r="V15" s="224">
        <v>1.3756113999999999</v>
      </c>
      <c r="W15" s="225">
        <v>0.68155549000000004</v>
      </c>
      <c r="X15" s="224">
        <v>2.05716689</v>
      </c>
      <c r="Y15" s="225">
        <v>0.31185394</v>
      </c>
      <c r="Z15" s="225">
        <v>1.58632883</v>
      </c>
      <c r="AA15" s="224">
        <v>1.89818277</v>
      </c>
      <c r="AB15" s="225">
        <v>1.3898592000000001</v>
      </c>
      <c r="AC15" s="224">
        <v>3.2880419700000001</v>
      </c>
      <c r="AD15" s="225">
        <v>-2.6880511900000004</v>
      </c>
      <c r="AE15" s="224">
        <v>0.59999077999999995</v>
      </c>
      <c r="AF15" s="225">
        <v>0.51076125999999999</v>
      </c>
      <c r="AG15" s="224">
        <v>-0.56296654999999995</v>
      </c>
      <c r="AH15" s="225">
        <v>-5.2205290000000001E-2</v>
      </c>
      <c r="AI15" s="224">
        <v>-1.9908390600000001</v>
      </c>
      <c r="AJ15" s="225">
        <v>-2.0430443500000002</v>
      </c>
      <c r="AK15" s="224">
        <v>1.2266357800000003</v>
      </c>
      <c r="AL15" s="225">
        <v>-0.81640856999999989</v>
      </c>
      <c r="AM15" s="360">
        <v>0.40585727999999999</v>
      </c>
    </row>
    <row r="16" spans="1:71">
      <c r="A16" s="376"/>
      <c r="B16" s="222"/>
      <c r="C16" s="226" t="s">
        <v>317</v>
      </c>
      <c r="D16" s="225">
        <v>22.51114209</v>
      </c>
      <c r="E16" s="225">
        <v>23.405646599999997</v>
      </c>
      <c r="F16" s="224">
        <v>45.916788689999997</v>
      </c>
      <c r="G16" s="225">
        <v>24.058273440000015</v>
      </c>
      <c r="H16" s="224">
        <v>69.975062130000012</v>
      </c>
      <c r="I16" s="225">
        <v>24.766410559999983</v>
      </c>
      <c r="J16" s="224">
        <v>94.741472689999995</v>
      </c>
      <c r="K16" s="225">
        <v>23.474440819999998</v>
      </c>
      <c r="L16" s="225">
        <v>16.207335890000003</v>
      </c>
      <c r="M16" s="224">
        <v>39.681776710000001</v>
      </c>
      <c r="N16" s="225">
        <v>9.0492045499999989</v>
      </c>
      <c r="O16" s="224">
        <v>48.73098126</v>
      </c>
      <c r="P16" s="225">
        <v>28.467340569999998</v>
      </c>
      <c r="Q16" s="224">
        <v>77.198321829999998</v>
      </c>
      <c r="R16" s="225">
        <v>27.60126464</v>
      </c>
      <c r="S16" s="225">
        <v>22.752377939999992</v>
      </c>
      <c r="T16" s="224">
        <v>50.353642579999992</v>
      </c>
      <c r="U16" s="225">
        <v>9.2187795400000141</v>
      </c>
      <c r="V16" s="224">
        <v>59.572422120000006</v>
      </c>
      <c r="W16" s="225">
        <v>42.688194719999991</v>
      </c>
      <c r="X16" s="224">
        <v>102.26061684</v>
      </c>
      <c r="Y16" s="225">
        <v>26.54768159</v>
      </c>
      <c r="Z16" s="225">
        <v>23.114954529999995</v>
      </c>
      <c r="AA16" s="224">
        <v>49.662636119999995</v>
      </c>
      <c r="AB16" s="225">
        <v>27.244245650000018</v>
      </c>
      <c r="AC16" s="224">
        <v>76.906881770000012</v>
      </c>
      <c r="AD16" s="225">
        <v>29.253999949999994</v>
      </c>
      <c r="AE16" s="224">
        <v>106.16088172000001</v>
      </c>
      <c r="AF16" s="225">
        <v>40.213065710000002</v>
      </c>
      <c r="AG16" s="224">
        <v>21.942239769999993</v>
      </c>
      <c r="AH16" s="225">
        <v>62.155305479999996</v>
      </c>
      <c r="AI16" s="224">
        <v>25.094625899999997</v>
      </c>
      <c r="AJ16" s="225">
        <v>87.249931379999992</v>
      </c>
      <c r="AK16" s="224">
        <v>27.977589210000005</v>
      </c>
      <c r="AL16" s="225">
        <v>115.22752059</v>
      </c>
      <c r="AM16" s="360">
        <v>39.738622330000005</v>
      </c>
    </row>
    <row r="17" spans="1:71">
      <c r="A17" s="376"/>
      <c r="B17" s="222"/>
      <c r="C17" s="226" t="s">
        <v>318</v>
      </c>
      <c r="D17" s="225">
        <v>0.44168033000000001</v>
      </c>
      <c r="E17" s="225">
        <v>-3.0502954900000003</v>
      </c>
      <c r="F17" s="224">
        <v>-2.6086151600000003</v>
      </c>
      <c r="G17" s="225">
        <v>-0.73242101999999987</v>
      </c>
      <c r="H17" s="224">
        <v>-3.3410361800000001</v>
      </c>
      <c r="I17" s="225">
        <v>0.41809234999999978</v>
      </c>
      <c r="J17" s="224">
        <v>-2.9229438300000004</v>
      </c>
      <c r="K17" s="225">
        <v>5.2491358099999994</v>
      </c>
      <c r="L17" s="225">
        <v>-6.2402170599999991</v>
      </c>
      <c r="M17" s="224">
        <v>-0.99108124999999991</v>
      </c>
      <c r="N17" s="225">
        <v>-3.4677872300000008</v>
      </c>
      <c r="O17" s="224">
        <v>-4.4588684800000005</v>
      </c>
      <c r="P17" s="225">
        <v>3.8137780400000008</v>
      </c>
      <c r="Q17" s="224">
        <v>-0.64509043999999993</v>
      </c>
      <c r="R17" s="225">
        <v>1.2724628799999997</v>
      </c>
      <c r="S17" s="225">
        <v>1.6914824800000001</v>
      </c>
      <c r="T17" s="224">
        <v>2.9639453599999999</v>
      </c>
      <c r="U17" s="225">
        <v>0.89595151000000017</v>
      </c>
      <c r="V17" s="224">
        <v>3.85989687</v>
      </c>
      <c r="W17" s="225">
        <v>-0.39617889000000028</v>
      </c>
      <c r="X17" s="224">
        <v>3.4637179799999998</v>
      </c>
      <c r="Y17" s="225">
        <v>1.1265942900000001</v>
      </c>
      <c r="Z17" s="225">
        <v>-0.49489735000000024</v>
      </c>
      <c r="AA17" s="224">
        <v>0.63169693999999987</v>
      </c>
      <c r="AB17" s="225">
        <v>-0.26396688999999984</v>
      </c>
      <c r="AC17" s="224">
        <v>0.36773005000000003</v>
      </c>
      <c r="AD17" s="225">
        <v>1.4697556299999999</v>
      </c>
      <c r="AE17" s="224">
        <v>1.8374856799999999</v>
      </c>
      <c r="AF17" s="225">
        <v>7.4280600000000002E-3</v>
      </c>
      <c r="AG17" s="224">
        <v>-1.6135576300000001</v>
      </c>
      <c r="AH17" s="225">
        <v>-1.60612957</v>
      </c>
      <c r="AI17" s="224">
        <v>-0.53802222</v>
      </c>
      <c r="AJ17" s="225">
        <v>-2.14415179</v>
      </c>
      <c r="AK17" s="224">
        <v>1.01476305</v>
      </c>
      <c r="AL17" s="225">
        <v>-1.12938874</v>
      </c>
      <c r="AM17" s="360">
        <v>0.53077224999999995</v>
      </c>
    </row>
    <row r="18" spans="1:71">
      <c r="A18" s="376"/>
      <c r="B18" s="222"/>
      <c r="C18" s="226" t="s">
        <v>319</v>
      </c>
      <c r="D18" s="225">
        <v>-0.97391185999999996</v>
      </c>
      <c r="E18" s="225">
        <v>-1.18512035</v>
      </c>
      <c r="F18" s="224">
        <v>-2.1590322099999999</v>
      </c>
      <c r="G18" s="225">
        <v>-1.0478144500000002</v>
      </c>
      <c r="H18" s="224">
        <v>-3.2068466600000001</v>
      </c>
      <c r="I18" s="225">
        <v>-1.63834357</v>
      </c>
      <c r="J18" s="224">
        <v>-4.84519023</v>
      </c>
      <c r="K18" s="225">
        <v>-1.18386104</v>
      </c>
      <c r="L18" s="225">
        <v>-3.1118976300000005</v>
      </c>
      <c r="M18" s="224">
        <v>-4.2957586700000006</v>
      </c>
      <c r="N18" s="225">
        <v>-3.0441262499999988</v>
      </c>
      <c r="O18" s="224">
        <v>-7.3398849199999994</v>
      </c>
      <c r="P18" s="225">
        <v>-3.6464662300000015</v>
      </c>
      <c r="Q18" s="224">
        <v>-10.986351150000001</v>
      </c>
      <c r="R18" s="225">
        <v>-2.60982885</v>
      </c>
      <c r="S18" s="225">
        <v>-3.2143738299999991</v>
      </c>
      <c r="T18" s="224">
        <v>-5.8242026799999991</v>
      </c>
      <c r="U18" s="225">
        <v>-10.008020590000001</v>
      </c>
      <c r="V18" s="224">
        <v>-15.83222327</v>
      </c>
      <c r="W18" s="225">
        <v>-4.3377393799999986</v>
      </c>
      <c r="X18" s="224">
        <v>-20.169962649999999</v>
      </c>
      <c r="Y18" s="225">
        <v>-3.6082017400000006</v>
      </c>
      <c r="Z18" s="225">
        <v>-4.3417503899999996</v>
      </c>
      <c r="AA18" s="224">
        <v>-7.9499521299999998</v>
      </c>
      <c r="AB18" s="225">
        <v>-5.678763159999999</v>
      </c>
      <c r="AC18" s="224">
        <v>-13.628715289999999</v>
      </c>
      <c r="AD18" s="225">
        <v>-6.5864605900000015</v>
      </c>
      <c r="AE18" s="224">
        <v>-20.21517588</v>
      </c>
      <c r="AF18" s="225">
        <v>-7.542958070000001</v>
      </c>
      <c r="AG18" s="224">
        <v>-8.5995595999999992</v>
      </c>
      <c r="AH18" s="225">
        <v>-16.14251767</v>
      </c>
      <c r="AI18" s="224">
        <v>-12.300370400000002</v>
      </c>
      <c r="AJ18" s="225">
        <v>-28.442888070000002</v>
      </c>
      <c r="AK18" s="224">
        <v>-8.3756863199999998</v>
      </c>
      <c r="AL18" s="225">
        <v>-36.818574390000002</v>
      </c>
      <c r="AM18" s="360">
        <v>-9.61797434</v>
      </c>
    </row>
    <row r="19" spans="1:71">
      <c r="A19" s="376"/>
      <c r="B19" s="222"/>
      <c r="C19" s="226" t="s">
        <v>320</v>
      </c>
      <c r="D19" s="225">
        <v>25.533244900000003</v>
      </c>
      <c r="E19" s="225">
        <v>25.068832830000002</v>
      </c>
      <c r="F19" s="224">
        <v>50.602077730000005</v>
      </c>
      <c r="G19" s="225">
        <v>25.040509059999991</v>
      </c>
      <c r="H19" s="224">
        <v>75.642586789999996</v>
      </c>
      <c r="I19" s="225">
        <v>29.648423820000005</v>
      </c>
      <c r="J19" s="224">
        <v>105.29101061</v>
      </c>
      <c r="K19" s="225">
        <v>18.937339780000002</v>
      </c>
      <c r="L19" s="225">
        <v>10.605191249999997</v>
      </c>
      <c r="M19" s="224">
        <v>29.542531029999999</v>
      </c>
      <c r="N19" s="225">
        <v>14.656683410000007</v>
      </c>
      <c r="O19" s="224">
        <v>44.199214440000006</v>
      </c>
      <c r="P19" s="225">
        <v>14.415209109999999</v>
      </c>
      <c r="Q19" s="224">
        <v>58.614423550000005</v>
      </c>
      <c r="R19" s="225">
        <v>18.37183778</v>
      </c>
      <c r="S19" s="225">
        <v>24.900333739999994</v>
      </c>
      <c r="T19" s="224">
        <v>43.272171519999993</v>
      </c>
      <c r="U19" s="225">
        <v>30.482110100000007</v>
      </c>
      <c r="V19" s="224">
        <v>73.75428162</v>
      </c>
      <c r="W19" s="225">
        <v>26.395527989999991</v>
      </c>
      <c r="X19" s="224">
        <v>100.14980960999999</v>
      </c>
      <c r="Y19" s="225">
        <v>24.82240552</v>
      </c>
      <c r="Z19" s="225">
        <v>24.999971680000005</v>
      </c>
      <c r="AA19" s="224">
        <v>49.822377200000005</v>
      </c>
      <c r="AB19" s="225">
        <v>26.897606679999996</v>
      </c>
      <c r="AC19" s="224">
        <v>76.719983880000001</v>
      </c>
      <c r="AD19" s="225">
        <v>25.353052359999992</v>
      </c>
      <c r="AE19" s="224">
        <v>102.07303623999999</v>
      </c>
      <c r="AF19" s="225">
        <v>25.252200349999999</v>
      </c>
      <c r="AG19" s="224">
        <v>26.786577520000005</v>
      </c>
      <c r="AH19" s="225">
        <v>52.038777870000004</v>
      </c>
      <c r="AI19" s="224">
        <v>26.305575309999995</v>
      </c>
      <c r="AJ19" s="225">
        <v>78.344353179999999</v>
      </c>
      <c r="AK19" s="224">
        <v>23.875737979999997</v>
      </c>
      <c r="AL19" s="225">
        <v>102.22009116</v>
      </c>
      <c r="AM19" s="360">
        <v>22.777412039999998</v>
      </c>
    </row>
    <row r="20" spans="1:71">
      <c r="A20" s="376"/>
      <c r="B20" s="222"/>
      <c r="C20" s="226" t="s">
        <v>321</v>
      </c>
      <c r="D20" s="225">
        <v>-0.22061143</v>
      </c>
      <c r="E20" s="225">
        <v>-3.6991369300000003</v>
      </c>
      <c r="F20" s="224">
        <v>-3.9197483600000003</v>
      </c>
      <c r="G20" s="225">
        <v>-0.21721717000000007</v>
      </c>
      <c r="H20" s="224">
        <v>-4.1369655300000003</v>
      </c>
      <c r="I20" s="225">
        <v>-0.39299241999999968</v>
      </c>
      <c r="J20" s="224">
        <v>-4.52995795</v>
      </c>
      <c r="K20" s="225">
        <v>-1.12872478</v>
      </c>
      <c r="L20" s="225">
        <v>-0.52250073999999991</v>
      </c>
      <c r="M20" s="224">
        <v>-1.6512255199999999</v>
      </c>
      <c r="N20" s="225">
        <v>-0.8210431199999999</v>
      </c>
      <c r="O20" s="224">
        <v>-2.4722686399999998</v>
      </c>
      <c r="P20" s="225">
        <v>-1.56772789</v>
      </c>
      <c r="Q20" s="224">
        <v>-4.0399965299999998</v>
      </c>
      <c r="R20" s="225">
        <v>-0.82307054999999996</v>
      </c>
      <c r="S20" s="225">
        <v>-0.56633840000000024</v>
      </c>
      <c r="T20" s="224">
        <v>-1.3894089500000002</v>
      </c>
      <c r="U20" s="225">
        <v>-0.1425856999999997</v>
      </c>
      <c r="V20" s="224">
        <v>-1.5319946499999999</v>
      </c>
      <c r="W20" s="225">
        <v>-3.2458135099999996</v>
      </c>
      <c r="X20" s="224">
        <v>-4.7778081599999993</v>
      </c>
      <c r="Y20" s="225">
        <v>-0.44595164000000004</v>
      </c>
      <c r="Z20" s="225">
        <v>-0.12753818</v>
      </c>
      <c r="AA20" s="224">
        <v>-0.57348982000000004</v>
      </c>
      <c r="AB20" s="225">
        <v>-0.55498473000000015</v>
      </c>
      <c r="AC20" s="224">
        <v>-1.1284745500000002</v>
      </c>
      <c r="AD20" s="225">
        <v>-3.7715228099999996</v>
      </c>
      <c r="AE20" s="224">
        <v>-4.8999973599999995</v>
      </c>
      <c r="AF20" s="225">
        <v>-0.24198093000000001</v>
      </c>
      <c r="AG20" s="224">
        <v>-0.99247730000000001</v>
      </c>
      <c r="AH20" s="225">
        <v>-1.23445823</v>
      </c>
      <c r="AI20" s="224">
        <v>-0.10271647000000006</v>
      </c>
      <c r="AJ20" s="225">
        <v>-1.3371747</v>
      </c>
      <c r="AK20" s="224">
        <v>-5.9161843500000009</v>
      </c>
      <c r="AL20" s="225">
        <v>-7.2533590500000011</v>
      </c>
      <c r="AM20" s="360">
        <v>-0.18651158000000001</v>
      </c>
    </row>
    <row r="21" spans="1:71" s="29" customFormat="1">
      <c r="A21" s="377"/>
      <c r="B21" s="230"/>
      <c r="C21" s="223" t="s">
        <v>322</v>
      </c>
      <c r="D21" s="232">
        <v>283.75467463000001</v>
      </c>
      <c r="E21" s="232">
        <v>282.32122779000014</v>
      </c>
      <c r="F21" s="231">
        <v>566.07590242000015</v>
      </c>
      <c r="G21" s="232">
        <v>283.99488371000007</v>
      </c>
      <c r="H21" s="231">
        <v>850.07078613000022</v>
      </c>
      <c r="I21" s="232">
        <v>298.35205000999986</v>
      </c>
      <c r="J21" s="231">
        <v>1148.4228361400001</v>
      </c>
      <c r="K21" s="232">
        <v>285.64864780999994</v>
      </c>
      <c r="L21" s="232">
        <v>258.18373657999985</v>
      </c>
      <c r="M21" s="231">
        <v>543.83238438999979</v>
      </c>
      <c r="N21" s="232">
        <v>261.40074827000024</v>
      </c>
      <c r="O21" s="231">
        <v>805.23313266000002</v>
      </c>
      <c r="P21" s="232">
        <v>291.5068961799999</v>
      </c>
      <c r="Q21" s="231">
        <v>1096.7400288399999</v>
      </c>
      <c r="R21" s="232">
        <v>284.31325915999997</v>
      </c>
      <c r="S21" s="232">
        <v>290.5119036400003</v>
      </c>
      <c r="T21" s="231">
        <v>574.82516280000027</v>
      </c>
      <c r="U21" s="232">
        <v>277.05730076999987</v>
      </c>
      <c r="V21" s="231">
        <v>851.88246357000014</v>
      </c>
      <c r="W21" s="232">
        <v>340.46068488000003</v>
      </c>
      <c r="X21" s="231">
        <v>1192.3431484500002</v>
      </c>
      <c r="Y21" s="232">
        <v>325.11965172000009</v>
      </c>
      <c r="Z21" s="232">
        <v>330.11398362999989</v>
      </c>
      <c r="AA21" s="231">
        <v>655.23363534999999</v>
      </c>
      <c r="AB21" s="232">
        <v>342.5253486900001</v>
      </c>
      <c r="AC21" s="231">
        <v>997.75898404000009</v>
      </c>
      <c r="AD21" s="232">
        <v>347.21562334000009</v>
      </c>
      <c r="AE21" s="231">
        <v>1344.9746073800002</v>
      </c>
      <c r="AF21" s="232">
        <v>351.41341095000007</v>
      </c>
      <c r="AG21" s="231">
        <v>341.40584396000008</v>
      </c>
      <c r="AH21" s="232">
        <v>692.81925491000015</v>
      </c>
      <c r="AI21" s="231">
        <v>333.53632156999993</v>
      </c>
      <c r="AJ21" s="232">
        <v>1026.3555764800001</v>
      </c>
      <c r="AK21" s="231">
        <v>354.7252546499999</v>
      </c>
      <c r="AL21" s="232">
        <v>1381.08083113</v>
      </c>
      <c r="AM21" s="362">
        <v>353.38174167999995</v>
      </c>
      <c r="AN21" s="410"/>
      <c r="AO21" s="410"/>
      <c r="AP21" s="410"/>
      <c r="AQ21" s="410"/>
      <c r="AR21" s="410"/>
      <c r="AS21" s="410"/>
      <c r="AT21" s="410"/>
      <c r="AU21" s="410"/>
      <c r="AV21" s="410"/>
      <c r="AW21" s="410"/>
      <c r="AX21" s="410"/>
      <c r="AY21" s="410"/>
      <c r="AZ21" s="410"/>
      <c r="BA21" s="410"/>
      <c r="BB21" s="410"/>
      <c r="BC21" s="410"/>
      <c r="BD21" s="410"/>
      <c r="BE21" s="410"/>
      <c r="BF21" s="410"/>
      <c r="BG21" s="410"/>
      <c r="BH21" s="410"/>
      <c r="BI21" s="410"/>
      <c r="BJ21" s="410"/>
      <c r="BK21" s="410"/>
      <c r="BL21" s="410"/>
      <c r="BM21" s="410"/>
      <c r="BN21" s="410"/>
      <c r="BO21" s="410"/>
      <c r="BP21" s="410"/>
      <c r="BQ21" s="410"/>
      <c r="BR21" s="410"/>
      <c r="BS21" s="410"/>
    </row>
    <row r="22" spans="1:71">
      <c r="A22" s="376"/>
      <c r="B22" s="222"/>
      <c r="C22" s="226" t="s">
        <v>323</v>
      </c>
      <c r="D22" s="225">
        <v>12.09119523</v>
      </c>
      <c r="E22" s="225">
        <v>-3.6793518800000005</v>
      </c>
      <c r="F22" s="224">
        <v>8.4118433499999998</v>
      </c>
      <c r="G22" s="225">
        <v>-26.400458899999997</v>
      </c>
      <c r="H22" s="224">
        <v>-17.988615549999999</v>
      </c>
      <c r="I22" s="225">
        <v>20.641118189999997</v>
      </c>
      <c r="J22" s="224">
        <v>2.6525026399999989</v>
      </c>
      <c r="K22" s="225">
        <v>-1.6703913400000001</v>
      </c>
      <c r="L22" s="225">
        <v>-13.28689767</v>
      </c>
      <c r="M22" s="224">
        <v>-14.95728901</v>
      </c>
      <c r="N22" s="225">
        <v>-24.689784079999999</v>
      </c>
      <c r="O22" s="224">
        <v>-39.647073089999999</v>
      </c>
      <c r="P22" s="225">
        <v>-18.604915089999999</v>
      </c>
      <c r="Q22" s="224">
        <v>-58.251988179999998</v>
      </c>
      <c r="R22" s="225">
        <v>9.9487557400000011</v>
      </c>
      <c r="S22" s="225">
        <v>-37.029629829999998</v>
      </c>
      <c r="T22" s="224">
        <v>-27.080874089999998</v>
      </c>
      <c r="U22" s="225">
        <v>-8.8250433900000012</v>
      </c>
      <c r="V22" s="224">
        <v>-35.905917479999999</v>
      </c>
      <c r="W22" s="225">
        <v>13.31215246</v>
      </c>
      <c r="X22" s="224">
        <v>-22.593765019999999</v>
      </c>
      <c r="Y22" s="225">
        <v>-18.689336339999997</v>
      </c>
      <c r="Z22" s="225">
        <v>-2.3614130499999995</v>
      </c>
      <c r="AA22" s="224">
        <v>-21.050749389999996</v>
      </c>
      <c r="AB22" s="225">
        <v>-10.888318110000004</v>
      </c>
      <c r="AC22" s="224">
        <v>-31.9390675</v>
      </c>
      <c r="AD22" s="225">
        <v>-72.882138409999982</v>
      </c>
      <c r="AE22" s="224">
        <v>-104.82120590999999</v>
      </c>
      <c r="AF22" s="225">
        <v>13.9233951</v>
      </c>
      <c r="AG22" s="224">
        <v>-2.3317154899999988</v>
      </c>
      <c r="AH22" s="225">
        <v>11.591679610000002</v>
      </c>
      <c r="AI22" s="224">
        <v>-31.967772060000001</v>
      </c>
      <c r="AJ22" s="225">
        <v>-20.376092449999998</v>
      </c>
      <c r="AK22" s="224">
        <v>-39.749907690000001</v>
      </c>
      <c r="AL22" s="225">
        <v>-60.126000140000002</v>
      </c>
      <c r="AM22" s="360">
        <v>-5.5382762300000001</v>
      </c>
    </row>
    <row r="23" spans="1:71">
      <c r="A23" s="376"/>
      <c r="B23" s="222"/>
      <c r="C23" s="226" t="s">
        <v>324</v>
      </c>
      <c r="D23" s="225">
        <v>-0.62474847</v>
      </c>
      <c r="E23" s="225">
        <v>-0.15580939000000005</v>
      </c>
      <c r="F23" s="224">
        <v>-0.78055786000000005</v>
      </c>
      <c r="G23" s="225">
        <v>3.1991894300000001</v>
      </c>
      <c r="H23" s="224">
        <v>2.4186315700000001</v>
      </c>
      <c r="I23" s="225">
        <v>-10.265470970000001</v>
      </c>
      <c r="J23" s="224">
        <v>-7.8468394000000004</v>
      </c>
      <c r="K23" s="225">
        <v>0.19232694</v>
      </c>
      <c r="L23" s="225">
        <v>-4.4380527200000008</v>
      </c>
      <c r="M23" s="224">
        <v>-4.2457257800000008</v>
      </c>
      <c r="N23" s="225">
        <v>-2.8023258999999987</v>
      </c>
      <c r="O23" s="224">
        <v>-7.0480516799999995</v>
      </c>
      <c r="P23" s="225">
        <v>2.5566606899999993</v>
      </c>
      <c r="Q23" s="224">
        <v>-4.4913909900000002</v>
      </c>
      <c r="R23" s="225">
        <v>-12.23786509</v>
      </c>
      <c r="S23" s="225">
        <v>-7.3023872099999991</v>
      </c>
      <c r="T23" s="224">
        <v>-19.540252299999999</v>
      </c>
      <c r="U23" s="225">
        <v>-1.1902704199999974</v>
      </c>
      <c r="V23" s="224">
        <v>-20.730522719999996</v>
      </c>
      <c r="W23" s="225">
        <v>10.730856889999997</v>
      </c>
      <c r="X23" s="224">
        <v>-9.9996658299999996</v>
      </c>
      <c r="Y23" s="225">
        <v>-13.011393550000001</v>
      </c>
      <c r="Z23" s="225">
        <v>-12.327391319999997</v>
      </c>
      <c r="AA23" s="224">
        <v>-25.338784869999998</v>
      </c>
      <c r="AB23" s="225">
        <v>2.8463397099999987</v>
      </c>
      <c r="AC23" s="224">
        <v>-22.492445159999999</v>
      </c>
      <c r="AD23" s="225">
        <v>31.39456603</v>
      </c>
      <c r="AE23" s="224">
        <v>8.9021208699999992</v>
      </c>
      <c r="AF23" s="225">
        <v>-3.51939548</v>
      </c>
      <c r="AG23" s="224">
        <v>7.8360993299999997</v>
      </c>
      <c r="AH23" s="225">
        <v>4.3167038499999997</v>
      </c>
      <c r="AI23" s="224">
        <v>-0.89640103999999976</v>
      </c>
      <c r="AJ23" s="225">
        <v>3.4203028099999999</v>
      </c>
      <c r="AK23" s="224">
        <v>-6.0560355599999998</v>
      </c>
      <c r="AL23" s="225">
        <v>-2.6357327500000003</v>
      </c>
      <c r="AM23" s="360">
        <v>-4.9920521300000003</v>
      </c>
    </row>
    <row r="24" spans="1:71">
      <c r="A24" s="376"/>
      <c r="B24" s="222"/>
      <c r="C24" s="226" t="s">
        <v>325</v>
      </c>
      <c r="D24" s="225">
        <v>-6.363721E-2</v>
      </c>
      <c r="E24" s="225">
        <v>2.3644273899999999</v>
      </c>
      <c r="F24" s="224">
        <v>2.3007901799999999</v>
      </c>
      <c r="G24" s="225">
        <v>1.6931421500000003</v>
      </c>
      <c r="H24" s="224">
        <v>3.9939323300000003</v>
      </c>
      <c r="I24" s="225">
        <v>0.36115184000000022</v>
      </c>
      <c r="J24" s="224">
        <v>4.3550841700000005</v>
      </c>
      <c r="K24" s="225">
        <v>0.5591550500000001</v>
      </c>
      <c r="L24" s="225">
        <v>0.14645421999999997</v>
      </c>
      <c r="M24" s="224">
        <v>0.70560927000000007</v>
      </c>
      <c r="N24" s="225">
        <v>1.20276001</v>
      </c>
      <c r="O24" s="224">
        <v>1.9083692800000001</v>
      </c>
      <c r="P24" s="225">
        <v>1.0860366799999999</v>
      </c>
      <c r="Q24" s="224">
        <v>2.9944059599999999</v>
      </c>
      <c r="R24" s="225">
        <v>0.12002635</v>
      </c>
      <c r="S24" s="225">
        <v>-0.40953156000000002</v>
      </c>
      <c r="T24" s="224">
        <v>-0.28950521000000001</v>
      </c>
      <c r="U24" s="225">
        <v>1.4881019599999987</v>
      </c>
      <c r="V24" s="224">
        <v>1.1985967499999988</v>
      </c>
      <c r="W24" s="225">
        <v>2.0241838199999984</v>
      </c>
      <c r="X24" s="224">
        <v>3.2227805699999972</v>
      </c>
      <c r="Y24" s="225">
        <v>2.4313492600000002</v>
      </c>
      <c r="Z24" s="225">
        <v>-1.2457623300000003</v>
      </c>
      <c r="AA24" s="224">
        <v>1.1855869299999999</v>
      </c>
      <c r="AB24" s="225">
        <v>1.0092173600000001</v>
      </c>
      <c r="AC24" s="224">
        <v>2.19480429</v>
      </c>
      <c r="AD24" s="225">
        <v>-0.89729291</v>
      </c>
      <c r="AE24" s="224">
        <v>1.29751138</v>
      </c>
      <c r="AF24" s="225">
        <v>0.79989688999999997</v>
      </c>
      <c r="AG24" s="224">
        <v>-0.39009966999999995</v>
      </c>
      <c r="AH24" s="225">
        <v>0.40979722000000002</v>
      </c>
      <c r="AI24" s="224">
        <v>-0.93323861000000008</v>
      </c>
      <c r="AJ24" s="225">
        <v>-0.52344139000000012</v>
      </c>
      <c r="AK24" s="224">
        <v>1.6238944300000002</v>
      </c>
      <c r="AL24" s="225">
        <v>1.1004530400000001</v>
      </c>
      <c r="AM24" s="360">
        <v>0.85887778000000004</v>
      </c>
    </row>
    <row r="25" spans="1:71">
      <c r="A25" s="376"/>
      <c r="B25" s="222"/>
      <c r="C25" s="226" t="s">
        <v>326</v>
      </c>
      <c r="D25" s="225">
        <v>-2.91257973</v>
      </c>
      <c r="E25" s="225">
        <v>-9.8162380200000001</v>
      </c>
      <c r="F25" s="224">
        <v>-12.728817750000001</v>
      </c>
      <c r="G25" s="225">
        <v>1.1517088399999995</v>
      </c>
      <c r="H25" s="224">
        <v>-11.577108910000002</v>
      </c>
      <c r="I25" s="225">
        <v>10.611591810000002</v>
      </c>
      <c r="J25" s="224">
        <v>-0.96551710000000002</v>
      </c>
      <c r="K25" s="225">
        <v>-25.710453640000001</v>
      </c>
      <c r="L25" s="225">
        <v>1.7640315700000002</v>
      </c>
      <c r="M25" s="224">
        <v>-23.946422070000001</v>
      </c>
      <c r="N25" s="225">
        <v>-9.842709959999997</v>
      </c>
      <c r="O25" s="224">
        <v>-33.789132029999998</v>
      </c>
      <c r="P25" s="225">
        <v>23.294172749999998</v>
      </c>
      <c r="Q25" s="224">
        <v>-10.49495928</v>
      </c>
      <c r="R25" s="225">
        <v>-15.705324599999999</v>
      </c>
      <c r="S25" s="225">
        <v>-11.450665150000001</v>
      </c>
      <c r="T25" s="224">
        <v>-27.15598975</v>
      </c>
      <c r="U25" s="225">
        <v>15.18527566</v>
      </c>
      <c r="V25" s="224">
        <v>-11.97071409</v>
      </c>
      <c r="W25" s="225">
        <v>9.6325190799999998</v>
      </c>
      <c r="X25" s="224">
        <v>-2.3381950099999997</v>
      </c>
      <c r="Y25" s="225">
        <v>-12.186149390000001</v>
      </c>
      <c r="Z25" s="225">
        <v>3.6291489600000002</v>
      </c>
      <c r="AA25" s="224">
        <v>-8.5570004300000004</v>
      </c>
      <c r="AB25" s="225">
        <v>-3.28038396</v>
      </c>
      <c r="AC25" s="224">
        <v>-11.83738439</v>
      </c>
      <c r="AD25" s="225">
        <v>17.934546230000002</v>
      </c>
      <c r="AE25" s="224">
        <v>6.0971618400000001</v>
      </c>
      <c r="AF25" s="225">
        <v>-42.189404799999998</v>
      </c>
      <c r="AG25" s="224">
        <v>7.9769520400000005</v>
      </c>
      <c r="AH25" s="225">
        <v>-34.212452759999998</v>
      </c>
      <c r="AI25" s="224">
        <v>6.1009534300000006</v>
      </c>
      <c r="AJ25" s="225">
        <v>-28.111499329999997</v>
      </c>
      <c r="AK25" s="224">
        <v>11.619230199999997</v>
      </c>
      <c r="AL25" s="225">
        <v>-16.49226913</v>
      </c>
      <c r="AM25" s="360">
        <v>-23.368103959999999</v>
      </c>
    </row>
    <row r="26" spans="1:71">
      <c r="A26" s="376"/>
      <c r="B26" s="222"/>
      <c r="C26" s="226" t="s">
        <v>327</v>
      </c>
      <c r="D26" s="225">
        <v>-1.9027124900000001</v>
      </c>
      <c r="E26" s="225">
        <v>2.9131010800000001</v>
      </c>
      <c r="F26" s="224">
        <v>1.01038859</v>
      </c>
      <c r="G26" s="225">
        <v>-2.8810324199999999</v>
      </c>
      <c r="H26" s="224">
        <v>-1.8706438299999999</v>
      </c>
      <c r="I26" s="225">
        <v>-1.4646572300000005</v>
      </c>
      <c r="J26" s="224">
        <v>-3.3353010600000004</v>
      </c>
      <c r="K26" s="225">
        <v>-1.75260967</v>
      </c>
      <c r="L26" s="225">
        <v>5.0741835100000001</v>
      </c>
      <c r="M26" s="224">
        <v>3.3215738400000001</v>
      </c>
      <c r="N26" s="225">
        <v>-6.9133274999999994</v>
      </c>
      <c r="O26" s="224">
        <v>-3.5917536599999997</v>
      </c>
      <c r="P26" s="225">
        <v>-5.0815950799999996</v>
      </c>
      <c r="Q26" s="224">
        <v>-8.6733487399999998</v>
      </c>
      <c r="R26" s="225">
        <v>-17.769403529999998</v>
      </c>
      <c r="S26" s="225">
        <v>-1.9649833200000018</v>
      </c>
      <c r="T26" s="224">
        <v>-19.73438685</v>
      </c>
      <c r="U26" s="225">
        <v>0.27269861999999989</v>
      </c>
      <c r="V26" s="224">
        <v>-19.46168823</v>
      </c>
      <c r="W26" s="225">
        <v>-30.034613489999998</v>
      </c>
      <c r="X26" s="224">
        <v>-49.496301719999998</v>
      </c>
      <c r="Y26" s="225">
        <v>-0.74094165999999995</v>
      </c>
      <c r="Z26" s="225">
        <v>-2.2833510600000002</v>
      </c>
      <c r="AA26" s="224">
        <v>-3.02429272</v>
      </c>
      <c r="AB26" s="225">
        <v>1.6651154700000002</v>
      </c>
      <c r="AC26" s="224">
        <v>-1.3591772499999999</v>
      </c>
      <c r="AD26" s="225">
        <v>-38.396144919999998</v>
      </c>
      <c r="AE26" s="224">
        <v>-39.755322169999999</v>
      </c>
      <c r="AF26" s="225">
        <v>-1.2934903999999998</v>
      </c>
      <c r="AG26" s="224">
        <v>-23.450271140000002</v>
      </c>
      <c r="AH26" s="225">
        <v>-24.743761540000001</v>
      </c>
      <c r="AI26" s="224">
        <v>14.924250410000003</v>
      </c>
      <c r="AJ26" s="225">
        <v>-9.8195111299999986</v>
      </c>
      <c r="AK26" s="224">
        <v>-4.4288772600000019</v>
      </c>
      <c r="AL26" s="225">
        <v>-14.248388390000001</v>
      </c>
      <c r="AM26" s="360">
        <v>-16.86749309</v>
      </c>
    </row>
    <row r="27" spans="1:71">
      <c r="A27" s="376"/>
      <c r="B27" s="222"/>
      <c r="C27" s="226" t="s">
        <v>328</v>
      </c>
      <c r="D27" s="225">
        <v>0.43111858000000003</v>
      </c>
      <c r="E27" s="225">
        <v>3.9216719100000001</v>
      </c>
      <c r="F27" s="224">
        <v>4.3527904900000003</v>
      </c>
      <c r="G27" s="225">
        <v>3.8350970599999989</v>
      </c>
      <c r="H27" s="224">
        <v>8.1878875499999992</v>
      </c>
      <c r="I27" s="225">
        <v>-4.8617424699999994</v>
      </c>
      <c r="J27" s="224">
        <v>3.3261450800000003</v>
      </c>
      <c r="K27" s="225">
        <v>5.1032808200000002</v>
      </c>
      <c r="L27" s="225">
        <v>5.7930567899999978</v>
      </c>
      <c r="M27" s="224">
        <v>10.896337609999998</v>
      </c>
      <c r="N27" s="225">
        <v>3.7730977100000018</v>
      </c>
      <c r="O27" s="224">
        <v>14.66943532</v>
      </c>
      <c r="P27" s="225">
        <v>-8.3739304400000005</v>
      </c>
      <c r="Q27" s="224">
        <v>6.2955048799999993</v>
      </c>
      <c r="R27" s="225">
        <v>0.20878217999999998</v>
      </c>
      <c r="S27" s="225">
        <v>6.4272885500000001</v>
      </c>
      <c r="T27" s="224">
        <v>6.6360707300000001</v>
      </c>
      <c r="U27" s="225">
        <v>6.8979879200000003</v>
      </c>
      <c r="V27" s="224">
        <v>13.53405865</v>
      </c>
      <c r="W27" s="225">
        <v>-4.5494454500000003</v>
      </c>
      <c r="X27" s="224">
        <v>8.9846132000000001</v>
      </c>
      <c r="Y27" s="225">
        <v>2.2664442799999995</v>
      </c>
      <c r="Z27" s="225">
        <v>3.3612192600000008</v>
      </c>
      <c r="AA27" s="224">
        <v>5.6276635400000004</v>
      </c>
      <c r="AB27" s="225">
        <v>8.5918903100000001</v>
      </c>
      <c r="AC27" s="224">
        <v>14.21955385</v>
      </c>
      <c r="AD27" s="225">
        <v>-8.9196645200000013</v>
      </c>
      <c r="AE27" s="224">
        <v>5.2998893300000001</v>
      </c>
      <c r="AF27" s="225">
        <v>1.9948971899999999</v>
      </c>
      <c r="AG27" s="224">
        <v>-7.8232780899999996</v>
      </c>
      <c r="AH27" s="225">
        <v>-5.8283809</v>
      </c>
      <c r="AI27" s="224">
        <v>2.1676832399999997</v>
      </c>
      <c r="AJ27" s="225">
        <v>-3.6606976600000003</v>
      </c>
      <c r="AK27" s="224">
        <v>-6.5715340900000001</v>
      </c>
      <c r="AL27" s="225">
        <v>-10.23223175</v>
      </c>
      <c r="AM27" s="360">
        <v>1.1925914200000001</v>
      </c>
    </row>
    <row r="28" spans="1:71">
      <c r="A28" s="376"/>
      <c r="B28" s="222"/>
      <c r="C28" s="226" t="s">
        <v>329</v>
      </c>
      <c r="D28" s="225">
        <v>18.553378229999996</v>
      </c>
      <c r="E28" s="225">
        <v>-10.819248779999995</v>
      </c>
      <c r="F28" s="224">
        <v>7.7341294500000002</v>
      </c>
      <c r="G28" s="225">
        <v>-3.4768433999999999</v>
      </c>
      <c r="H28" s="224">
        <v>4.2572860500000003</v>
      </c>
      <c r="I28" s="225">
        <v>-24.628841700000002</v>
      </c>
      <c r="J28" s="224">
        <v>-20.371555650000001</v>
      </c>
      <c r="K28" s="225">
        <v>57.614405349999998</v>
      </c>
      <c r="L28" s="225">
        <v>9.4323327499999863</v>
      </c>
      <c r="M28" s="224">
        <v>67.046738099999985</v>
      </c>
      <c r="N28" s="225">
        <v>-26.259998459999984</v>
      </c>
      <c r="O28" s="224">
        <v>40.78673964</v>
      </c>
      <c r="P28" s="225">
        <v>57.549613409999985</v>
      </c>
      <c r="Q28" s="224">
        <v>98.336353049999985</v>
      </c>
      <c r="R28" s="225">
        <v>-2.0901874099999986</v>
      </c>
      <c r="S28" s="225">
        <v>17.116700709999996</v>
      </c>
      <c r="T28" s="224">
        <v>15.0265133</v>
      </c>
      <c r="U28" s="225">
        <v>17.708356080000001</v>
      </c>
      <c r="V28" s="224">
        <v>32.734869379999999</v>
      </c>
      <c r="W28" s="225">
        <v>14.103689850000002</v>
      </c>
      <c r="X28" s="224">
        <v>46.838559230000001</v>
      </c>
      <c r="Y28" s="225">
        <v>-21.502606930000002</v>
      </c>
      <c r="Z28" s="225">
        <v>14.253847470000004</v>
      </c>
      <c r="AA28" s="224">
        <v>-7.2487594599999978</v>
      </c>
      <c r="AB28" s="225">
        <v>-13.985448239999993</v>
      </c>
      <c r="AC28" s="224">
        <v>-21.234207699999992</v>
      </c>
      <c r="AD28" s="225">
        <v>94.056265289999999</v>
      </c>
      <c r="AE28" s="224">
        <v>72.82205759</v>
      </c>
      <c r="AF28" s="225">
        <v>-6.0819325199999987</v>
      </c>
      <c r="AG28" s="224">
        <v>30.687163399999996</v>
      </c>
      <c r="AH28" s="225">
        <v>24.605230879999997</v>
      </c>
      <c r="AI28" s="224">
        <v>-46.537338269999999</v>
      </c>
      <c r="AJ28" s="225">
        <v>-21.932107390000002</v>
      </c>
      <c r="AK28" s="224">
        <v>55.879611620000006</v>
      </c>
      <c r="AL28" s="225">
        <v>33.94750423</v>
      </c>
      <c r="AM28" s="360">
        <v>63.290727540000006</v>
      </c>
    </row>
    <row r="29" spans="1:71">
      <c r="A29" s="376"/>
      <c r="B29" s="222"/>
      <c r="C29" s="226" t="s">
        <v>330</v>
      </c>
      <c r="D29" s="225">
        <v>0</v>
      </c>
      <c r="E29" s="225">
        <v>0</v>
      </c>
      <c r="F29" s="224">
        <v>0</v>
      </c>
      <c r="G29" s="225">
        <v>0</v>
      </c>
      <c r="H29" s="224">
        <v>0</v>
      </c>
      <c r="I29" s="225">
        <v>0</v>
      </c>
      <c r="J29" s="224">
        <v>0</v>
      </c>
      <c r="K29" s="225">
        <v>0</v>
      </c>
      <c r="L29" s="225">
        <v>0</v>
      </c>
      <c r="M29" s="224">
        <v>0</v>
      </c>
      <c r="N29" s="225">
        <v>0</v>
      </c>
      <c r="O29" s="224">
        <v>0</v>
      </c>
      <c r="P29" s="225">
        <v>0</v>
      </c>
      <c r="Q29" s="224">
        <v>0</v>
      </c>
      <c r="R29" s="225">
        <v>0</v>
      </c>
      <c r="S29" s="225">
        <v>0</v>
      </c>
      <c r="T29" s="224">
        <v>0</v>
      </c>
      <c r="U29" s="225">
        <v>0</v>
      </c>
      <c r="V29" s="224">
        <v>0</v>
      </c>
      <c r="W29" s="225">
        <v>0</v>
      </c>
      <c r="X29" s="224">
        <v>0</v>
      </c>
      <c r="Y29" s="225">
        <v>0</v>
      </c>
      <c r="Z29" s="225">
        <v>0</v>
      </c>
      <c r="AA29" s="224">
        <v>0</v>
      </c>
      <c r="AB29" s="225">
        <v>0</v>
      </c>
      <c r="AC29" s="224">
        <v>0</v>
      </c>
      <c r="AD29" s="225">
        <v>0</v>
      </c>
      <c r="AE29" s="224">
        <v>0</v>
      </c>
      <c r="AF29" s="225">
        <v>0</v>
      </c>
      <c r="AG29" s="224">
        <v>0</v>
      </c>
      <c r="AH29" s="225">
        <v>0</v>
      </c>
      <c r="AI29" s="224">
        <v>0</v>
      </c>
      <c r="AJ29" s="225">
        <v>0</v>
      </c>
      <c r="AK29" s="224">
        <v>0</v>
      </c>
      <c r="AL29" s="225">
        <v>0</v>
      </c>
      <c r="AM29" s="360">
        <v>0</v>
      </c>
    </row>
    <row r="30" spans="1:71">
      <c r="A30" s="376"/>
      <c r="B30" s="222"/>
      <c r="C30" s="226" t="s">
        <v>331</v>
      </c>
      <c r="D30" s="225">
        <v>3.3804600000000001E-3</v>
      </c>
      <c r="E30" s="225">
        <v>0.42511851000000001</v>
      </c>
      <c r="F30" s="224">
        <v>0.42849896999999998</v>
      </c>
      <c r="G30" s="225">
        <v>-1.1394609999999972E-2</v>
      </c>
      <c r="H30" s="224">
        <v>0.41710436000000001</v>
      </c>
      <c r="I30" s="225">
        <v>5.5897400000000097E-3</v>
      </c>
      <c r="J30" s="224">
        <v>0.42269410000000002</v>
      </c>
      <c r="K30" s="225">
        <v>0.27410859000000004</v>
      </c>
      <c r="L30" s="225">
        <v>0.64967898999999996</v>
      </c>
      <c r="M30" s="224">
        <v>0.92378757999999994</v>
      </c>
      <c r="N30" s="225">
        <v>-0.85404987999999993</v>
      </c>
      <c r="O30" s="224">
        <v>6.97377E-2</v>
      </c>
      <c r="P30" s="225">
        <v>0.17101094999999999</v>
      </c>
      <c r="Q30" s="224">
        <v>0.24074865000000001</v>
      </c>
      <c r="R30" s="225">
        <v>0.29230139999999999</v>
      </c>
      <c r="S30" s="225">
        <v>0.11047116000000001</v>
      </c>
      <c r="T30" s="224">
        <v>0.40277256</v>
      </c>
      <c r="U30" s="225">
        <v>3.6023101700000009</v>
      </c>
      <c r="V30" s="224">
        <v>4.0050827300000007</v>
      </c>
      <c r="W30" s="225">
        <v>3.0061811799999987</v>
      </c>
      <c r="X30" s="224">
        <v>7.0112639099999994</v>
      </c>
      <c r="Y30" s="225">
        <v>1.1816674700000001</v>
      </c>
      <c r="Z30" s="225">
        <v>2.0363613699999998</v>
      </c>
      <c r="AA30" s="224">
        <v>3.2180288400000001</v>
      </c>
      <c r="AB30" s="225">
        <v>1.7680109200000005</v>
      </c>
      <c r="AC30" s="224">
        <v>4.9860397600000006</v>
      </c>
      <c r="AD30" s="225">
        <v>7.3673979000000003</v>
      </c>
      <c r="AE30" s="224">
        <v>12.353437660000001</v>
      </c>
      <c r="AF30" s="225">
        <v>-5.6150369999999838E-2</v>
      </c>
      <c r="AG30" s="224">
        <v>-0.41147036000000026</v>
      </c>
      <c r="AH30" s="225">
        <v>-0.4676207300000001</v>
      </c>
      <c r="AI30" s="224">
        <v>3.6487917800000003</v>
      </c>
      <c r="AJ30" s="225">
        <v>3.1811710500000001</v>
      </c>
      <c r="AK30" s="224">
        <v>5.9112318300000002</v>
      </c>
      <c r="AL30" s="225">
        <v>9.0924028799999999</v>
      </c>
      <c r="AM30" s="360">
        <v>-0.86774982999999994</v>
      </c>
    </row>
    <row r="31" spans="1:71">
      <c r="A31" s="376"/>
      <c r="B31" s="222"/>
      <c r="C31" s="226" t="s">
        <v>332</v>
      </c>
      <c r="D31" s="225">
        <v>15.07007784</v>
      </c>
      <c r="E31" s="225">
        <v>5.0294724200000012</v>
      </c>
      <c r="F31" s="224">
        <v>20.099550260000001</v>
      </c>
      <c r="G31" s="225">
        <v>1.7766270799999972</v>
      </c>
      <c r="H31" s="224">
        <v>21.876177339999998</v>
      </c>
      <c r="I31" s="225">
        <v>-5.1698888600000004</v>
      </c>
      <c r="J31" s="224">
        <v>16.706288479999998</v>
      </c>
      <c r="K31" s="225">
        <v>6.29366716</v>
      </c>
      <c r="L31" s="225">
        <v>7.4064569599999981</v>
      </c>
      <c r="M31" s="224">
        <v>13.700124119999998</v>
      </c>
      <c r="N31" s="225">
        <v>5.3579032800000022</v>
      </c>
      <c r="O31" s="224">
        <v>19.0580274</v>
      </c>
      <c r="P31" s="225">
        <v>-6.4122292600000002</v>
      </c>
      <c r="Q31" s="224">
        <v>12.64579814</v>
      </c>
      <c r="R31" s="225">
        <v>14.409032630000002</v>
      </c>
      <c r="S31" s="225">
        <v>8.7816828199999968</v>
      </c>
      <c r="T31" s="224">
        <v>23.190715449999999</v>
      </c>
      <c r="U31" s="225">
        <v>-6.8451539599999975</v>
      </c>
      <c r="V31" s="224">
        <v>16.345561490000001</v>
      </c>
      <c r="W31" s="225">
        <v>-18.106526540000001</v>
      </c>
      <c r="X31" s="224">
        <v>-1.76096505</v>
      </c>
      <c r="Y31" s="225">
        <v>17.27002547</v>
      </c>
      <c r="Z31" s="225">
        <v>-4.2186723199999996</v>
      </c>
      <c r="AA31" s="224">
        <v>13.051353150000001</v>
      </c>
      <c r="AB31" s="225">
        <v>1.7179982499999991</v>
      </c>
      <c r="AC31" s="224">
        <v>14.7693514</v>
      </c>
      <c r="AD31" s="225">
        <v>1.9115301200000001</v>
      </c>
      <c r="AE31" s="224">
        <v>16.68088152</v>
      </c>
      <c r="AF31" s="225">
        <v>19.177862410000003</v>
      </c>
      <c r="AG31" s="224">
        <v>-10.163853060000003</v>
      </c>
      <c r="AH31" s="225">
        <v>9.0140093500000003</v>
      </c>
      <c r="AI31" s="224">
        <v>12.306984259999998</v>
      </c>
      <c r="AJ31" s="225">
        <v>21.320993609999999</v>
      </c>
      <c r="AK31" s="224">
        <v>-7.43837583</v>
      </c>
      <c r="AL31" s="225">
        <v>13.882617779999999</v>
      </c>
      <c r="AM31" s="360">
        <v>6.1648024599999998</v>
      </c>
    </row>
    <row r="32" spans="1:71" s="29" customFormat="1">
      <c r="A32" s="377"/>
      <c r="B32" s="230"/>
      <c r="C32" s="223" t="s">
        <v>243</v>
      </c>
      <c r="D32" s="232">
        <v>40.645472439999992</v>
      </c>
      <c r="E32" s="232">
        <v>-9.8168567599999932</v>
      </c>
      <c r="F32" s="231">
        <v>30.828615679999999</v>
      </c>
      <c r="G32" s="232">
        <v>-21.113964769999999</v>
      </c>
      <c r="H32" s="231">
        <v>9.7146509099999996</v>
      </c>
      <c r="I32" s="232">
        <v>-14.771149650000002</v>
      </c>
      <c r="J32" s="231">
        <v>-5.0564987400000021</v>
      </c>
      <c r="K32" s="232">
        <v>40.903489259999994</v>
      </c>
      <c r="L32" s="232">
        <v>12.541244399999989</v>
      </c>
      <c r="M32" s="231">
        <v>53.444733659999983</v>
      </c>
      <c r="N32" s="232">
        <v>-61.028434779999969</v>
      </c>
      <c r="O32" s="231">
        <v>-7.5837011199999829</v>
      </c>
      <c r="P32" s="232">
        <v>46.184824609999978</v>
      </c>
      <c r="Q32" s="231">
        <v>38.601123489999992</v>
      </c>
      <c r="R32" s="232">
        <v>-22.823882329999993</v>
      </c>
      <c r="S32" s="232">
        <v>-25.721053830000013</v>
      </c>
      <c r="T32" s="231">
        <v>-48.544936160000006</v>
      </c>
      <c r="U32" s="232">
        <v>28.294262640000014</v>
      </c>
      <c r="V32" s="231">
        <v>-20.250673519999992</v>
      </c>
      <c r="W32" s="232">
        <v>0.11899780000000248</v>
      </c>
      <c r="X32" s="231">
        <v>-20.13167571999999</v>
      </c>
      <c r="Y32" s="232">
        <v>-42.980941389999998</v>
      </c>
      <c r="Z32" s="232">
        <v>0.84398698000001104</v>
      </c>
      <c r="AA32" s="231">
        <v>-42.136954409999987</v>
      </c>
      <c r="AB32" s="232">
        <v>-10.555578290000021</v>
      </c>
      <c r="AC32" s="231">
        <v>-52.692532700000008</v>
      </c>
      <c r="AD32" s="232">
        <v>31.569064810000022</v>
      </c>
      <c r="AE32" s="231">
        <v>-21.123467889999986</v>
      </c>
      <c r="AF32" s="232">
        <v>-17.244321979999995</v>
      </c>
      <c r="AG32" s="231">
        <v>1.9295269599999916</v>
      </c>
      <c r="AH32" s="232">
        <v>-15.314795020000004</v>
      </c>
      <c r="AI32" s="231">
        <v>-41.186086859999975</v>
      </c>
      <c r="AJ32" s="232">
        <v>-56.50088187999998</v>
      </c>
      <c r="AK32" s="231">
        <v>10.789237649999976</v>
      </c>
      <c r="AL32" s="232">
        <v>-45.711644230000005</v>
      </c>
      <c r="AM32" s="362">
        <v>19.873323960000011</v>
      </c>
      <c r="AN32" s="410"/>
      <c r="AO32" s="410"/>
      <c r="AP32" s="410"/>
      <c r="AQ32" s="410"/>
      <c r="AR32" s="410"/>
      <c r="AS32" s="410"/>
      <c r="AT32" s="410"/>
      <c r="AU32" s="410"/>
      <c r="AV32" s="410"/>
      <c r="AW32" s="410"/>
      <c r="AX32" s="410"/>
      <c r="AY32" s="410"/>
      <c r="AZ32" s="410"/>
      <c r="BA32" s="410"/>
      <c r="BB32" s="410"/>
      <c r="BC32" s="410"/>
      <c r="BD32" s="410"/>
      <c r="BE32" s="410"/>
      <c r="BF32" s="410"/>
      <c r="BG32" s="410"/>
      <c r="BH32" s="410"/>
      <c r="BI32" s="410"/>
      <c r="BJ32" s="410"/>
      <c r="BK32" s="410"/>
      <c r="BL32" s="410"/>
      <c r="BM32" s="410"/>
      <c r="BN32" s="410"/>
      <c r="BO32" s="410"/>
      <c r="BP32" s="410"/>
      <c r="BQ32" s="410"/>
      <c r="BR32" s="410"/>
      <c r="BS32" s="410"/>
    </row>
    <row r="33" spans="1:71">
      <c r="A33" s="376"/>
      <c r="B33" s="222"/>
      <c r="C33" s="226" t="s">
        <v>333</v>
      </c>
      <c r="D33" s="225">
        <v>-26.46430252</v>
      </c>
      <c r="E33" s="225">
        <v>-26.056795900000001</v>
      </c>
      <c r="F33" s="224">
        <v>-52.521098420000001</v>
      </c>
      <c r="G33" s="225">
        <v>-27.022604510000008</v>
      </c>
      <c r="H33" s="224">
        <v>-79.543702930000009</v>
      </c>
      <c r="I33" s="225">
        <v>-30.660211309999994</v>
      </c>
      <c r="J33" s="224">
        <v>-110.20391424</v>
      </c>
      <c r="K33" s="225">
        <v>-26.25928485</v>
      </c>
      <c r="L33" s="225">
        <v>-25.353295970000005</v>
      </c>
      <c r="M33" s="224">
        <v>-51.612580820000005</v>
      </c>
      <c r="N33" s="225">
        <v>-26.697821459999986</v>
      </c>
      <c r="O33" s="224">
        <v>-78.310402279999991</v>
      </c>
      <c r="P33" s="225">
        <v>-30.63969065000002</v>
      </c>
      <c r="Q33" s="224">
        <v>-108.95009293000001</v>
      </c>
      <c r="R33" s="225">
        <v>-27.52471663</v>
      </c>
      <c r="S33" s="225">
        <v>-27.29903667</v>
      </c>
      <c r="T33" s="224">
        <v>-54.8237533</v>
      </c>
      <c r="U33" s="225">
        <v>-29.461283290000004</v>
      </c>
      <c r="V33" s="224">
        <v>-84.285036590000004</v>
      </c>
      <c r="W33" s="225">
        <v>-33.24935228999999</v>
      </c>
      <c r="X33" s="224">
        <v>-117.53438887999999</v>
      </c>
      <c r="Y33" s="225">
        <v>-28.95219865</v>
      </c>
      <c r="Z33" s="225">
        <v>-28.08176246</v>
      </c>
      <c r="AA33" s="224">
        <v>-57.03396111</v>
      </c>
      <c r="AB33" s="225">
        <v>-31.721546719999999</v>
      </c>
      <c r="AC33" s="224">
        <v>-88.755507829999999</v>
      </c>
      <c r="AD33" s="225">
        <v>-47.116614040000002</v>
      </c>
      <c r="AE33" s="224">
        <v>-135.87212187</v>
      </c>
      <c r="AF33" s="225">
        <v>-35.194015880000009</v>
      </c>
      <c r="AG33" s="224">
        <v>-38.58893965</v>
      </c>
      <c r="AH33" s="225">
        <v>-73.78295553000001</v>
      </c>
      <c r="AI33" s="224">
        <v>-33.596124919999994</v>
      </c>
      <c r="AJ33" s="225">
        <v>-107.37908045</v>
      </c>
      <c r="AK33" s="224">
        <v>-39.402809069999989</v>
      </c>
      <c r="AL33" s="225">
        <v>-146.78188951999999</v>
      </c>
      <c r="AM33" s="360">
        <v>-30.620047370000002</v>
      </c>
    </row>
    <row r="34" spans="1:71">
      <c r="A34" s="376"/>
      <c r="B34" s="222"/>
      <c r="C34" s="226" t="s">
        <v>334</v>
      </c>
      <c r="D34" s="225">
        <v>0.98224632000000001</v>
      </c>
      <c r="E34" s="225">
        <v>1.1935572700000001</v>
      </c>
      <c r="F34" s="224">
        <v>2.1758035900000001</v>
      </c>
      <c r="G34" s="225">
        <v>1.0563448100000001</v>
      </c>
      <c r="H34" s="224">
        <v>3.2321484000000003</v>
      </c>
      <c r="I34" s="225">
        <v>3.0558148199999997</v>
      </c>
      <c r="J34" s="224">
        <v>6.28796322</v>
      </c>
      <c r="K34" s="225">
        <v>1.6647254499999999</v>
      </c>
      <c r="L34" s="225">
        <v>3.5726418700000009</v>
      </c>
      <c r="M34" s="224">
        <v>5.2373673200000006</v>
      </c>
      <c r="N34" s="225">
        <v>1.9736970499999993</v>
      </c>
      <c r="O34" s="224">
        <v>7.2110643699999999</v>
      </c>
      <c r="P34" s="225">
        <v>5.2405516400000005</v>
      </c>
      <c r="Q34" s="224">
        <v>12.45161601</v>
      </c>
      <c r="R34" s="225">
        <v>3.04459846</v>
      </c>
      <c r="S34" s="225">
        <v>3.4307792199999994</v>
      </c>
      <c r="T34" s="224">
        <v>6.4753776799999994</v>
      </c>
      <c r="U34" s="225">
        <v>12.04179888</v>
      </c>
      <c r="V34" s="224">
        <v>18.517176559999999</v>
      </c>
      <c r="W34" s="225">
        <v>1.0980594000000039</v>
      </c>
      <c r="X34" s="224">
        <v>19.615235960000003</v>
      </c>
      <c r="Y34" s="225">
        <v>3.4384998599999999</v>
      </c>
      <c r="Z34" s="225">
        <v>4.0673776900000007</v>
      </c>
      <c r="AA34" s="224">
        <v>7.5058775500000001</v>
      </c>
      <c r="AB34" s="225">
        <v>5.2048533199999989</v>
      </c>
      <c r="AC34" s="224">
        <v>12.710730869999999</v>
      </c>
      <c r="AD34" s="225">
        <v>6.4030344200000009</v>
      </c>
      <c r="AE34" s="224">
        <v>19.11376529</v>
      </c>
      <c r="AF34" s="225">
        <v>7.8696447999999997</v>
      </c>
      <c r="AG34" s="224">
        <v>6.7507532700000006</v>
      </c>
      <c r="AH34" s="225">
        <v>14.62039807</v>
      </c>
      <c r="AI34" s="224">
        <v>10.496199019999999</v>
      </c>
      <c r="AJ34" s="225">
        <v>25.116597089999999</v>
      </c>
      <c r="AK34" s="224">
        <v>6.4886594899999999</v>
      </c>
      <c r="AL34" s="225">
        <v>31.605256579999999</v>
      </c>
      <c r="AM34" s="360">
        <v>8.4397954899999998</v>
      </c>
    </row>
    <row r="35" spans="1:71">
      <c r="A35" s="376"/>
      <c r="B35" s="222"/>
      <c r="C35" s="227" t="s">
        <v>335</v>
      </c>
      <c r="D35" s="229">
        <v>-3.8120933100000003</v>
      </c>
      <c r="E35" s="229">
        <v>-21.763832339999997</v>
      </c>
      <c r="F35" s="228">
        <v>-25.575925649999999</v>
      </c>
      <c r="G35" s="229">
        <v>-42.218700269999999</v>
      </c>
      <c r="H35" s="228">
        <v>-67.794625920000001</v>
      </c>
      <c r="I35" s="229">
        <v>-38.704297580000002</v>
      </c>
      <c r="J35" s="228">
        <v>-106.4989235</v>
      </c>
      <c r="K35" s="229">
        <v>-16.531203940000001</v>
      </c>
      <c r="L35" s="229">
        <v>-22.261824499999992</v>
      </c>
      <c r="M35" s="228">
        <v>-38.793028439999993</v>
      </c>
      <c r="N35" s="229">
        <v>-48.459049790000002</v>
      </c>
      <c r="O35" s="228">
        <v>-87.252078229999995</v>
      </c>
      <c r="P35" s="229">
        <v>-49.761340929999989</v>
      </c>
      <c r="Q35" s="228">
        <v>-137.01341915999998</v>
      </c>
      <c r="R35" s="229">
        <v>-17.024429850000001</v>
      </c>
      <c r="S35" s="229">
        <v>-31.065497820000001</v>
      </c>
      <c r="T35" s="228">
        <v>-48.089927670000002</v>
      </c>
      <c r="U35" s="229">
        <v>-92.516610039999989</v>
      </c>
      <c r="V35" s="228">
        <v>-140.60653771</v>
      </c>
      <c r="W35" s="229">
        <v>-39.061375449999986</v>
      </c>
      <c r="X35" s="228">
        <v>-179.66791315999998</v>
      </c>
      <c r="Y35" s="229">
        <v>-22.637849579999997</v>
      </c>
      <c r="Z35" s="229">
        <v>-31.008143329999999</v>
      </c>
      <c r="AA35" s="228">
        <v>-53.645992909999997</v>
      </c>
      <c r="AB35" s="229">
        <v>-72.018568170000009</v>
      </c>
      <c r="AC35" s="228">
        <v>-125.66456108</v>
      </c>
      <c r="AD35" s="229">
        <v>-30.430995819999993</v>
      </c>
      <c r="AE35" s="228">
        <v>-156.09555689999999</v>
      </c>
      <c r="AF35" s="229">
        <v>-16.843422910000001</v>
      </c>
      <c r="AG35" s="228">
        <v>-32.709046549999997</v>
      </c>
      <c r="AH35" s="229">
        <v>-49.552469459999998</v>
      </c>
      <c r="AI35" s="228">
        <v>-65.861399199999994</v>
      </c>
      <c r="AJ35" s="229">
        <v>-115.41386865999999</v>
      </c>
      <c r="AK35" s="228">
        <v>-36.860635789999975</v>
      </c>
      <c r="AL35" s="229">
        <v>-152.27450444999997</v>
      </c>
      <c r="AM35" s="361">
        <v>-19.389660190000001</v>
      </c>
    </row>
    <row r="36" spans="1:71" s="29" customFormat="1">
      <c r="A36" s="377"/>
      <c r="B36" s="230"/>
      <c r="C36" s="77" t="s">
        <v>246</v>
      </c>
      <c r="D36" s="232">
        <v>432.59204111999998</v>
      </c>
      <c r="E36" s="232">
        <v>391.37148849000016</v>
      </c>
      <c r="F36" s="231">
        <v>823.96352961000014</v>
      </c>
      <c r="G36" s="232">
        <v>415.68872959000021</v>
      </c>
      <c r="H36" s="231">
        <v>1239.6522592000003</v>
      </c>
      <c r="I36" s="232">
        <v>345.90611211999976</v>
      </c>
      <c r="J36" s="231">
        <v>1585.5583713200001</v>
      </c>
      <c r="K36" s="232">
        <v>453.65661706999992</v>
      </c>
      <c r="L36" s="232">
        <v>441.70856771999991</v>
      </c>
      <c r="M36" s="231">
        <v>895.36518478999983</v>
      </c>
      <c r="N36" s="232">
        <v>391.36156958000015</v>
      </c>
      <c r="O36" s="231">
        <v>1286.72675437</v>
      </c>
      <c r="P36" s="232">
        <v>431.10700679999968</v>
      </c>
      <c r="Q36" s="231">
        <v>1717.8337611699997</v>
      </c>
      <c r="R36" s="232">
        <v>393.49128217999998</v>
      </c>
      <c r="S36" s="232">
        <v>423.82168205000016</v>
      </c>
      <c r="T36" s="231">
        <v>817.31296423000015</v>
      </c>
      <c r="U36" s="232">
        <v>452.29005330000007</v>
      </c>
      <c r="V36" s="231">
        <v>1269.6030175300002</v>
      </c>
      <c r="W36" s="232">
        <v>446.20378751999988</v>
      </c>
      <c r="X36" s="231">
        <v>1715.8068050500001</v>
      </c>
      <c r="Y36" s="232">
        <v>385.3243746500001</v>
      </c>
      <c r="Z36" s="232">
        <v>470.9274916899999</v>
      </c>
      <c r="AA36" s="231">
        <v>856.25186633999999</v>
      </c>
      <c r="AB36" s="232">
        <v>462.79082824999989</v>
      </c>
      <c r="AC36" s="231">
        <v>1319.0426945899999</v>
      </c>
      <c r="AD36" s="232">
        <v>495.08968028000027</v>
      </c>
      <c r="AE36" s="231">
        <v>1814.1323748700001</v>
      </c>
      <c r="AF36" s="232">
        <v>453.35978098000004</v>
      </c>
      <c r="AG36" s="231">
        <v>476.24506551999997</v>
      </c>
      <c r="AH36" s="232">
        <v>929.60484650000001</v>
      </c>
      <c r="AI36" s="231">
        <v>452.49260936000007</v>
      </c>
      <c r="AJ36" s="232">
        <v>1382.0974558600001</v>
      </c>
      <c r="AK36" s="231">
        <v>461.46150556000021</v>
      </c>
      <c r="AL36" s="232">
        <v>1843.5589614200003</v>
      </c>
      <c r="AM36" s="362">
        <v>514.56098514999996</v>
      </c>
      <c r="AN36" s="410"/>
      <c r="AO36" s="410"/>
      <c r="AP36" s="410"/>
      <c r="AQ36" s="410"/>
      <c r="AR36" s="410"/>
      <c r="AS36" s="410"/>
      <c r="AT36" s="410"/>
      <c r="AU36" s="410"/>
      <c r="AV36" s="410"/>
      <c r="AW36" s="410"/>
      <c r="AX36" s="410"/>
      <c r="AY36" s="410"/>
      <c r="AZ36" s="410"/>
      <c r="BA36" s="410"/>
      <c r="BB36" s="410"/>
      <c r="BC36" s="410"/>
      <c r="BD36" s="410"/>
      <c r="BE36" s="410"/>
      <c r="BF36" s="410"/>
      <c r="BG36" s="410"/>
      <c r="BH36" s="410"/>
      <c r="BI36" s="410"/>
      <c r="BJ36" s="410"/>
      <c r="BK36" s="410"/>
      <c r="BL36" s="410"/>
      <c r="BM36" s="410"/>
      <c r="BN36" s="410"/>
      <c r="BO36" s="410"/>
      <c r="BP36" s="410"/>
      <c r="BQ36" s="410"/>
      <c r="BR36" s="410"/>
      <c r="BS36" s="410"/>
    </row>
    <row r="37" spans="1:71">
      <c r="A37" s="376"/>
      <c r="B37" s="222"/>
      <c r="C37" s="77"/>
      <c r="D37" s="225"/>
      <c r="E37" s="225"/>
      <c r="F37" s="224"/>
      <c r="G37" s="225"/>
      <c r="H37" s="224"/>
      <c r="I37" s="225"/>
      <c r="J37" s="224"/>
      <c r="K37" s="225"/>
      <c r="L37" s="225"/>
      <c r="M37" s="224"/>
      <c r="N37" s="225"/>
      <c r="O37" s="224"/>
      <c r="P37" s="225"/>
      <c r="Q37" s="224"/>
      <c r="R37" s="225"/>
      <c r="S37" s="225"/>
      <c r="T37" s="224"/>
      <c r="U37" s="225"/>
      <c r="V37" s="224"/>
      <c r="W37" s="225"/>
      <c r="X37" s="224"/>
      <c r="Y37" s="225"/>
      <c r="Z37" s="225"/>
      <c r="AA37" s="224"/>
      <c r="AB37" s="225"/>
      <c r="AC37" s="224"/>
      <c r="AD37" s="225"/>
      <c r="AE37" s="224"/>
      <c r="AF37" s="225"/>
      <c r="AG37" s="224"/>
      <c r="AH37" s="225"/>
      <c r="AI37" s="224"/>
      <c r="AJ37" s="225"/>
      <c r="AK37" s="224"/>
      <c r="AL37" s="225"/>
      <c r="AM37" s="360"/>
    </row>
    <row r="38" spans="1:71">
      <c r="A38" s="376"/>
      <c r="B38" s="222"/>
      <c r="C38" s="226" t="s">
        <v>336</v>
      </c>
      <c r="D38" s="225">
        <v>-200.98260302</v>
      </c>
      <c r="E38" s="225">
        <v>-201.32021598</v>
      </c>
      <c r="F38" s="224">
        <v>-402.302819</v>
      </c>
      <c r="G38" s="225">
        <v>-206.20498085000008</v>
      </c>
      <c r="H38" s="224">
        <v>-608.50779985000008</v>
      </c>
      <c r="I38" s="225">
        <v>-244.74660621999999</v>
      </c>
      <c r="J38" s="224">
        <v>-853.25440607000007</v>
      </c>
      <c r="K38" s="225">
        <v>-194.21660885</v>
      </c>
      <c r="L38" s="225">
        <v>-198.67495847999999</v>
      </c>
      <c r="M38" s="224">
        <v>-392.89156732999999</v>
      </c>
      <c r="N38" s="225">
        <v>-219.01433522999997</v>
      </c>
      <c r="O38" s="224">
        <v>-611.90590255999996</v>
      </c>
      <c r="P38" s="225">
        <v>-284.01728811999999</v>
      </c>
      <c r="Q38" s="224">
        <v>-895.92319067999995</v>
      </c>
      <c r="R38" s="225">
        <v>-235.88036583000002</v>
      </c>
      <c r="S38" s="225">
        <v>-351.56883517</v>
      </c>
      <c r="T38" s="224">
        <v>-587.44920100000002</v>
      </c>
      <c r="U38" s="225">
        <v>-243.04190464999988</v>
      </c>
      <c r="V38" s="224">
        <v>-830.49110564999989</v>
      </c>
      <c r="W38" s="225">
        <v>-263.47976744000005</v>
      </c>
      <c r="X38" s="224">
        <v>-1093.9708730899999</v>
      </c>
      <c r="Y38" s="225">
        <v>-243.34650296999999</v>
      </c>
      <c r="Z38" s="225">
        <v>-260.82512157999997</v>
      </c>
      <c r="AA38" s="224">
        <v>-504.17162454999999</v>
      </c>
      <c r="AB38" s="225">
        <v>-195.60510198999992</v>
      </c>
      <c r="AC38" s="224">
        <v>-699.77672653999991</v>
      </c>
      <c r="AD38" s="225">
        <v>-190.59437433000005</v>
      </c>
      <c r="AE38" s="224">
        <v>-890.37110086999996</v>
      </c>
      <c r="AF38" s="225">
        <v>-209.39885049</v>
      </c>
      <c r="AG38" s="224">
        <v>-200.21868720000001</v>
      </c>
      <c r="AH38" s="225">
        <v>-409.61753769000001</v>
      </c>
      <c r="AI38" s="224">
        <v>-168.83352672999996</v>
      </c>
      <c r="AJ38" s="225">
        <v>-578.45106441999997</v>
      </c>
      <c r="AK38" s="224">
        <v>-287.61812495000004</v>
      </c>
      <c r="AL38" s="225">
        <v>-866.06918937</v>
      </c>
      <c r="AM38" s="360">
        <v>-186.91512026000001</v>
      </c>
    </row>
    <row r="39" spans="1:71">
      <c r="A39" s="376"/>
      <c r="B39" s="222"/>
      <c r="C39" s="226" t="s">
        <v>337</v>
      </c>
      <c r="D39" s="225">
        <v>0.52457348000000004</v>
      </c>
      <c r="E39" s="225">
        <v>0.99785391999999973</v>
      </c>
      <c r="F39" s="224">
        <v>1.5224273999999998</v>
      </c>
      <c r="G39" s="225">
        <v>0.3442413400000004</v>
      </c>
      <c r="H39" s="224">
        <v>1.8666687400000002</v>
      </c>
      <c r="I39" s="225">
        <v>1.8009415000000004</v>
      </c>
      <c r="J39" s="224">
        <v>3.6676102400000006</v>
      </c>
      <c r="K39" s="225">
        <v>0.50047467999999995</v>
      </c>
      <c r="L39" s="225">
        <v>1.5893769899999999</v>
      </c>
      <c r="M39" s="224">
        <v>2.0898516699999998</v>
      </c>
      <c r="N39" s="225">
        <v>0.97922183000000018</v>
      </c>
      <c r="O39" s="224">
        <v>3.0690735</v>
      </c>
      <c r="P39" s="225">
        <v>2.1552078099999994</v>
      </c>
      <c r="Q39" s="224">
        <v>5.2242813099999994</v>
      </c>
      <c r="R39" s="225">
        <v>1.6011648500000002</v>
      </c>
      <c r="S39" s="225">
        <v>4.1810325900000009</v>
      </c>
      <c r="T39" s="224">
        <v>5.7821974400000009</v>
      </c>
      <c r="U39" s="225">
        <v>0.7495401899999985</v>
      </c>
      <c r="V39" s="224">
        <v>6.5317376299999994</v>
      </c>
      <c r="W39" s="225">
        <v>3.8550726700000011</v>
      </c>
      <c r="X39" s="224">
        <v>10.3868103</v>
      </c>
      <c r="Y39" s="225">
        <v>1.6914312399999998</v>
      </c>
      <c r="Z39" s="225">
        <v>1.0802194200000004</v>
      </c>
      <c r="AA39" s="224">
        <v>2.7716506600000002</v>
      </c>
      <c r="AB39" s="225">
        <v>0.5956446999999998</v>
      </c>
      <c r="AC39" s="224">
        <v>3.36729536</v>
      </c>
      <c r="AD39" s="225">
        <v>6.2147906000000006</v>
      </c>
      <c r="AE39" s="224">
        <v>9.5820859600000006</v>
      </c>
      <c r="AF39" s="225">
        <v>1.3598997899999998</v>
      </c>
      <c r="AG39" s="224">
        <v>2.4779936400000002</v>
      </c>
      <c r="AH39" s="225">
        <v>3.8378934300000003</v>
      </c>
      <c r="AI39" s="224">
        <v>3.7005664099999995</v>
      </c>
      <c r="AJ39" s="225">
        <v>7.5384598399999998</v>
      </c>
      <c r="AK39" s="224">
        <v>0.52377459000000037</v>
      </c>
      <c r="AL39" s="225">
        <v>8.0622344300000002</v>
      </c>
      <c r="AM39" s="360">
        <v>0.86297604000000006</v>
      </c>
    </row>
    <row r="40" spans="1:71">
      <c r="A40" s="376"/>
      <c r="B40" s="222"/>
      <c r="C40" s="226" t="s">
        <v>338</v>
      </c>
      <c r="D40" s="225">
        <v>-25.061843840000002</v>
      </c>
      <c r="E40" s="225">
        <v>-172.90173791000001</v>
      </c>
      <c r="F40" s="224">
        <v>-197.96358175</v>
      </c>
      <c r="G40" s="225">
        <v>-6.4087466799999788</v>
      </c>
      <c r="H40" s="224">
        <v>-204.37232842999998</v>
      </c>
      <c r="I40" s="225">
        <v>-222.19077448000002</v>
      </c>
      <c r="J40" s="224">
        <v>-426.56310291</v>
      </c>
      <c r="K40" s="225">
        <v>-23.70867471</v>
      </c>
      <c r="L40" s="225">
        <v>-54.684991400000015</v>
      </c>
      <c r="M40" s="224">
        <v>-78.393666110000012</v>
      </c>
      <c r="N40" s="225">
        <v>-60.724664039999979</v>
      </c>
      <c r="O40" s="224">
        <v>-139.11833014999999</v>
      </c>
      <c r="P40" s="225">
        <v>-34.164787799999999</v>
      </c>
      <c r="Q40" s="224">
        <v>-173.28311794999999</v>
      </c>
      <c r="R40" s="225">
        <v>-24.75</v>
      </c>
      <c r="S40" s="225">
        <v>-56.110359529999997</v>
      </c>
      <c r="T40" s="224">
        <v>-80.860359529999997</v>
      </c>
      <c r="U40" s="225">
        <v>-11.317970000000003</v>
      </c>
      <c r="V40" s="224">
        <v>-92.178329529999999</v>
      </c>
      <c r="W40" s="225">
        <v>-15.208490000000012</v>
      </c>
      <c r="X40" s="224">
        <v>-107.38681953000001</v>
      </c>
      <c r="Y40" s="225">
        <v>-41.523827199999999</v>
      </c>
      <c r="Z40" s="225">
        <v>-4.6212500000000034</v>
      </c>
      <c r="AA40" s="224">
        <v>-46.145077200000003</v>
      </c>
      <c r="AB40" s="225">
        <v>-178.26</v>
      </c>
      <c r="AC40" s="224">
        <v>-224.40507719999999</v>
      </c>
      <c r="AD40" s="225">
        <v>-26.809361010000003</v>
      </c>
      <c r="AE40" s="224">
        <v>-251.21443821</v>
      </c>
      <c r="AF40" s="225">
        <v>-35.023825659999993</v>
      </c>
      <c r="AG40" s="224">
        <v>-329.09509328999997</v>
      </c>
      <c r="AH40" s="225">
        <v>-364.11891894999997</v>
      </c>
      <c r="AI40" s="224">
        <v>-77.296970160000001</v>
      </c>
      <c r="AJ40" s="225">
        <v>-441.41588910999997</v>
      </c>
      <c r="AK40" s="224">
        <v>-89.777079280000066</v>
      </c>
      <c r="AL40" s="225">
        <v>-531.19296839000003</v>
      </c>
      <c r="AM40" s="360">
        <v>-110.76677220000001</v>
      </c>
    </row>
    <row r="41" spans="1:71">
      <c r="A41" s="376"/>
      <c r="B41" s="222"/>
      <c r="C41" s="226" t="s">
        <v>339</v>
      </c>
      <c r="D41" s="225">
        <v>11.3289895</v>
      </c>
      <c r="E41" s="225">
        <v>157.7156736</v>
      </c>
      <c r="F41" s="224">
        <v>169.04466310000001</v>
      </c>
      <c r="G41" s="225">
        <v>1.228375949999986</v>
      </c>
      <c r="H41" s="224">
        <v>170.27303904999999</v>
      </c>
      <c r="I41" s="225">
        <v>203.85234782000001</v>
      </c>
      <c r="J41" s="224">
        <v>374.12538687</v>
      </c>
      <c r="K41" s="225">
        <v>5.0511666599999998</v>
      </c>
      <c r="L41" s="225">
        <v>34.94150587</v>
      </c>
      <c r="M41" s="224">
        <v>39.99267253</v>
      </c>
      <c r="N41" s="225">
        <v>57.870840359999995</v>
      </c>
      <c r="O41" s="224">
        <v>97.863512889999996</v>
      </c>
      <c r="P41" s="225">
        <v>30.223887169999998</v>
      </c>
      <c r="Q41" s="224">
        <v>128.08740005999999</v>
      </c>
      <c r="R41" s="225">
        <v>18.566472989999998</v>
      </c>
      <c r="S41" s="225">
        <v>55.98945252</v>
      </c>
      <c r="T41" s="224">
        <v>74.555925509999994</v>
      </c>
      <c r="U41" s="225">
        <v>4.9951069900000107</v>
      </c>
      <c r="V41" s="224">
        <v>79.551032500000005</v>
      </c>
      <c r="W41" s="225">
        <v>7.8611674999999934</v>
      </c>
      <c r="X41" s="224">
        <v>87.412199999999999</v>
      </c>
      <c r="Y41" s="225">
        <v>40.159999999999997</v>
      </c>
      <c r="Z41" s="225">
        <v>4.2010500000000093</v>
      </c>
      <c r="AA41" s="224">
        <v>44.361050000000006</v>
      </c>
      <c r="AB41" s="225">
        <v>173.23287947999998</v>
      </c>
      <c r="AC41" s="224">
        <v>217.59392947999999</v>
      </c>
      <c r="AD41" s="225">
        <v>10.133081829999981</v>
      </c>
      <c r="AE41" s="224">
        <v>227.72701130999997</v>
      </c>
      <c r="AF41" s="225">
        <v>32.84305371</v>
      </c>
      <c r="AG41" s="224">
        <v>46.61383424000001</v>
      </c>
      <c r="AH41" s="225">
        <v>79.456887950000009</v>
      </c>
      <c r="AI41" s="224">
        <v>75.095749049999966</v>
      </c>
      <c r="AJ41" s="225">
        <v>154.55263699999998</v>
      </c>
      <c r="AK41" s="224">
        <v>82.521179630000006</v>
      </c>
      <c r="AL41" s="225">
        <v>237.07381662999998</v>
      </c>
      <c r="AM41" s="360">
        <v>126.98451209000001</v>
      </c>
    </row>
    <row r="42" spans="1:71">
      <c r="A42" s="376"/>
      <c r="B42" s="222"/>
      <c r="C42" s="226" t="s">
        <v>340</v>
      </c>
      <c r="D42" s="225">
        <v>0</v>
      </c>
      <c r="E42" s="225">
        <v>0</v>
      </c>
      <c r="F42" s="224">
        <v>0</v>
      </c>
      <c r="G42" s="225">
        <v>0</v>
      </c>
      <c r="H42" s="224">
        <v>0</v>
      </c>
      <c r="I42" s="225">
        <v>0</v>
      </c>
      <c r="J42" s="224">
        <v>0</v>
      </c>
      <c r="K42" s="225">
        <v>0</v>
      </c>
      <c r="L42" s="225">
        <v>0</v>
      </c>
      <c r="M42" s="224">
        <v>0</v>
      </c>
      <c r="N42" s="225">
        <v>-14.991738529999999</v>
      </c>
      <c r="O42" s="224">
        <v>-14.991738529999999</v>
      </c>
      <c r="P42" s="225">
        <v>-0.26910512000000075</v>
      </c>
      <c r="Q42" s="224">
        <v>-15.26084365</v>
      </c>
      <c r="R42" s="225">
        <v>0</v>
      </c>
      <c r="S42" s="225">
        <v>0</v>
      </c>
      <c r="T42" s="224">
        <v>0</v>
      </c>
      <c r="U42" s="225">
        <v>0</v>
      </c>
      <c r="V42" s="224">
        <v>0</v>
      </c>
      <c r="W42" s="225">
        <v>0</v>
      </c>
      <c r="X42" s="224">
        <v>0</v>
      </c>
      <c r="Y42" s="225">
        <v>0</v>
      </c>
      <c r="Z42" s="225">
        <v>-1.6E-7</v>
      </c>
      <c r="AA42" s="224">
        <v>-1.6E-7</v>
      </c>
      <c r="AB42" s="225">
        <v>-3.4377478699999999</v>
      </c>
      <c r="AC42" s="224">
        <v>-3.4377480299999998</v>
      </c>
      <c r="AD42" s="225">
        <v>-0.85322880000000101</v>
      </c>
      <c r="AE42" s="224">
        <v>-4.2909768300000009</v>
      </c>
      <c r="AF42" s="225">
        <v>-3.9446375800000002</v>
      </c>
      <c r="AG42" s="224">
        <v>-4.3000000099999998</v>
      </c>
      <c r="AH42" s="225">
        <v>-8.24463759</v>
      </c>
      <c r="AI42" s="224">
        <v>-1.8362460299999981</v>
      </c>
      <c r="AJ42" s="225">
        <v>-10.080883619999998</v>
      </c>
      <c r="AK42" s="224">
        <v>-6.7600000033252172E-6</v>
      </c>
      <c r="AL42" s="225">
        <v>-10.080890380000001</v>
      </c>
      <c r="AM42" s="360">
        <v>0</v>
      </c>
    </row>
    <row r="43" spans="1:71">
      <c r="A43" s="376"/>
      <c r="B43" s="222"/>
      <c r="C43" s="227" t="s">
        <v>341</v>
      </c>
      <c r="D43" s="229">
        <v>0</v>
      </c>
      <c r="E43" s="229">
        <v>0</v>
      </c>
      <c r="F43" s="228">
        <v>0</v>
      </c>
      <c r="G43" s="229">
        <v>0</v>
      </c>
      <c r="H43" s="228">
        <v>0</v>
      </c>
      <c r="I43" s="229">
        <v>0</v>
      </c>
      <c r="J43" s="228">
        <v>0</v>
      </c>
      <c r="K43" s="229">
        <v>-1.9820499999999999</v>
      </c>
      <c r="L43" s="229">
        <v>0</v>
      </c>
      <c r="M43" s="228">
        <v>-1.9820499999999999</v>
      </c>
      <c r="N43" s="229">
        <v>0</v>
      </c>
      <c r="O43" s="228">
        <v>-1.9820499999999999</v>
      </c>
      <c r="P43" s="229">
        <v>0</v>
      </c>
      <c r="Q43" s="228">
        <v>-1.9820499999999999</v>
      </c>
      <c r="R43" s="229">
        <v>0</v>
      </c>
      <c r="S43" s="229">
        <v>0</v>
      </c>
      <c r="T43" s="228">
        <v>0</v>
      </c>
      <c r="U43" s="229">
        <v>0</v>
      </c>
      <c r="V43" s="228">
        <v>0</v>
      </c>
      <c r="W43" s="229">
        <v>0</v>
      </c>
      <c r="X43" s="228">
        <v>0</v>
      </c>
      <c r="Y43" s="229">
        <v>0</v>
      </c>
      <c r="Z43" s="229">
        <v>0</v>
      </c>
      <c r="AA43" s="228">
        <v>0</v>
      </c>
      <c r="AB43" s="229">
        <v>0</v>
      </c>
      <c r="AC43" s="228">
        <v>0</v>
      </c>
      <c r="AD43" s="229">
        <v>0</v>
      </c>
      <c r="AE43" s="228">
        <v>0</v>
      </c>
      <c r="AF43" s="229">
        <v>0</v>
      </c>
      <c r="AG43" s="228">
        <v>0</v>
      </c>
      <c r="AH43" s="229">
        <v>0</v>
      </c>
      <c r="AI43" s="228">
        <v>0</v>
      </c>
      <c r="AJ43" s="229">
        <v>0</v>
      </c>
      <c r="AK43" s="228">
        <v>0</v>
      </c>
      <c r="AL43" s="229">
        <v>0</v>
      </c>
      <c r="AM43" s="361">
        <v>0</v>
      </c>
    </row>
    <row r="44" spans="1:71" s="29" customFormat="1">
      <c r="A44" s="377"/>
      <c r="B44" s="230"/>
      <c r="C44" s="77" t="s">
        <v>251</v>
      </c>
      <c r="D44" s="232">
        <v>-214.19088388</v>
      </c>
      <c r="E44" s="232">
        <v>-215.50842637000005</v>
      </c>
      <c r="F44" s="231">
        <v>-429.69931025000005</v>
      </c>
      <c r="G44" s="232">
        <v>-211.04111023999997</v>
      </c>
      <c r="H44" s="231">
        <v>-640.74042049000002</v>
      </c>
      <c r="I44" s="232">
        <v>-261.28409137999995</v>
      </c>
      <c r="J44" s="231">
        <v>-902.02451186999997</v>
      </c>
      <c r="K44" s="232">
        <v>-214.35569221999998</v>
      </c>
      <c r="L44" s="232">
        <v>-216.82906702000008</v>
      </c>
      <c r="M44" s="231">
        <v>-431.18475924000006</v>
      </c>
      <c r="N44" s="232">
        <v>-235.88067560999991</v>
      </c>
      <c r="O44" s="231">
        <v>-667.06543484999997</v>
      </c>
      <c r="P44" s="232">
        <v>-286.07208605999983</v>
      </c>
      <c r="Q44" s="231">
        <v>-953.13752090999981</v>
      </c>
      <c r="R44" s="232">
        <v>-240.46272799000005</v>
      </c>
      <c r="S44" s="232">
        <v>-347.50870958999997</v>
      </c>
      <c r="T44" s="231">
        <v>-587.97143758000004</v>
      </c>
      <c r="U44" s="232">
        <v>-248.61522746999992</v>
      </c>
      <c r="V44" s="231">
        <v>-836.58666504999997</v>
      </c>
      <c r="W44" s="232">
        <v>772.70867368000017</v>
      </c>
      <c r="X44" s="231">
        <v>-63.877991369999791</v>
      </c>
      <c r="Y44" s="232">
        <v>-243.01889893000001</v>
      </c>
      <c r="Z44" s="232">
        <v>-260.16510232000007</v>
      </c>
      <c r="AA44" s="231">
        <v>-503.18400125000005</v>
      </c>
      <c r="AB44" s="232">
        <v>-203.47432567999988</v>
      </c>
      <c r="AC44" s="231">
        <v>-706.65832692999993</v>
      </c>
      <c r="AD44" s="232">
        <v>-201.90909170999998</v>
      </c>
      <c r="AE44" s="231">
        <v>-908.56741863999991</v>
      </c>
      <c r="AF44" s="232">
        <v>-214.16436023000003</v>
      </c>
      <c r="AG44" s="231">
        <v>-484.52195261999998</v>
      </c>
      <c r="AH44" s="232">
        <v>-698.68631285000004</v>
      </c>
      <c r="AI44" s="231">
        <v>-169.17042745999993</v>
      </c>
      <c r="AJ44" s="232">
        <v>-867.85674030999996</v>
      </c>
      <c r="AK44" s="231">
        <v>-294.3502567700001</v>
      </c>
      <c r="AL44" s="232">
        <v>-1162.2069970800001</v>
      </c>
      <c r="AM44" s="362">
        <v>-169.83440432999998</v>
      </c>
      <c r="AN44" s="410"/>
      <c r="AO44" s="410"/>
      <c r="AP44" s="410"/>
      <c r="AQ44" s="410"/>
      <c r="AR44" s="410"/>
      <c r="AS44" s="410"/>
      <c r="AT44" s="410"/>
      <c r="AU44" s="410"/>
      <c r="AV44" s="410"/>
      <c r="AW44" s="410"/>
      <c r="AX44" s="410"/>
      <c r="AY44" s="410"/>
      <c r="AZ44" s="410"/>
      <c r="BA44" s="410"/>
      <c r="BB44" s="410"/>
      <c r="BC44" s="410"/>
      <c r="BD44" s="410"/>
      <c r="BE44" s="410"/>
      <c r="BF44" s="410"/>
      <c r="BG44" s="410"/>
      <c r="BH44" s="410"/>
      <c r="BI44" s="410"/>
      <c r="BJ44" s="410"/>
      <c r="BK44" s="410"/>
      <c r="BL44" s="410"/>
      <c r="BM44" s="410"/>
      <c r="BN44" s="410"/>
      <c r="BO44" s="410"/>
      <c r="BP44" s="410"/>
      <c r="BQ44" s="410"/>
      <c r="BR44" s="410"/>
      <c r="BS44" s="410"/>
    </row>
    <row r="45" spans="1:71">
      <c r="A45" s="376"/>
      <c r="B45" s="222"/>
      <c r="C45" s="77"/>
      <c r="D45" s="225"/>
      <c r="E45" s="225"/>
      <c r="F45" s="224"/>
      <c r="G45" s="225"/>
      <c r="H45" s="224"/>
      <c r="I45" s="225"/>
      <c r="J45" s="224"/>
      <c r="K45" s="225"/>
      <c r="L45" s="225"/>
      <c r="M45" s="224"/>
      <c r="N45" s="225"/>
      <c r="O45" s="224"/>
      <c r="P45" s="225"/>
      <c r="Q45" s="224"/>
      <c r="R45" s="225"/>
      <c r="S45" s="225"/>
      <c r="T45" s="224"/>
      <c r="U45" s="225"/>
      <c r="V45" s="224"/>
      <c r="W45" s="225"/>
      <c r="X45" s="224"/>
      <c r="Y45" s="225"/>
      <c r="Z45" s="225"/>
      <c r="AA45" s="224"/>
      <c r="AB45" s="225"/>
      <c r="AC45" s="224"/>
      <c r="AD45" s="225"/>
      <c r="AE45" s="224"/>
      <c r="AF45" s="225"/>
      <c r="AG45" s="224"/>
      <c r="AH45" s="225"/>
      <c r="AI45" s="224"/>
      <c r="AJ45" s="225"/>
      <c r="AK45" s="224"/>
      <c r="AL45" s="225"/>
      <c r="AM45" s="360"/>
    </row>
    <row r="46" spans="1:71">
      <c r="A46" s="376"/>
      <c r="B46" s="222"/>
      <c r="C46" s="226" t="s">
        <v>342</v>
      </c>
      <c r="D46" s="225">
        <v>0</v>
      </c>
      <c r="E46" s="225">
        <v>0</v>
      </c>
      <c r="F46" s="224">
        <v>0</v>
      </c>
      <c r="G46" s="225">
        <v>0</v>
      </c>
      <c r="H46" s="224">
        <v>0</v>
      </c>
      <c r="I46" s="225">
        <v>0</v>
      </c>
      <c r="J46" s="224">
        <v>0</v>
      </c>
      <c r="K46" s="225">
        <v>0</v>
      </c>
      <c r="L46" s="225">
        <v>0</v>
      </c>
      <c r="M46" s="224">
        <v>0</v>
      </c>
      <c r="N46" s="225">
        <v>0</v>
      </c>
      <c r="O46" s="224">
        <v>0</v>
      </c>
      <c r="P46" s="225">
        <v>300</v>
      </c>
      <c r="Q46" s="224">
        <v>300</v>
      </c>
      <c r="R46" s="225">
        <v>0</v>
      </c>
      <c r="S46" s="225">
        <v>0</v>
      </c>
      <c r="T46" s="224">
        <v>0</v>
      </c>
      <c r="U46" s="225">
        <v>494.97357099999999</v>
      </c>
      <c r="V46" s="224">
        <v>494.97357099999999</v>
      </c>
      <c r="W46" s="225">
        <v>499.39142900000002</v>
      </c>
      <c r="X46" s="224">
        <v>994.36500000000001</v>
      </c>
      <c r="Y46" s="225">
        <v>0</v>
      </c>
      <c r="Z46" s="225">
        <v>0</v>
      </c>
      <c r="AA46" s="224">
        <v>0</v>
      </c>
      <c r="AB46" s="225">
        <v>0</v>
      </c>
      <c r="AC46" s="224">
        <v>0</v>
      </c>
      <c r="AD46" s="225">
        <v>0</v>
      </c>
      <c r="AE46" s="224">
        <v>0</v>
      </c>
      <c r="AF46" s="225">
        <v>0</v>
      </c>
      <c r="AG46" s="224">
        <v>0</v>
      </c>
      <c r="AH46" s="225">
        <v>0</v>
      </c>
      <c r="AI46" s="224">
        <v>0</v>
      </c>
      <c r="AJ46" s="225">
        <v>0</v>
      </c>
      <c r="AK46" s="224">
        <v>0</v>
      </c>
      <c r="AL46" s="225">
        <v>0</v>
      </c>
      <c r="AM46" s="360">
        <v>0</v>
      </c>
    </row>
    <row r="47" spans="1:71">
      <c r="A47" s="376"/>
      <c r="B47" s="222"/>
      <c r="C47" s="226" t="s">
        <v>343</v>
      </c>
      <c r="D47" s="225">
        <v>0</v>
      </c>
      <c r="E47" s="225">
        <v>0</v>
      </c>
      <c r="F47" s="224">
        <v>0</v>
      </c>
      <c r="G47" s="225">
        <v>0</v>
      </c>
      <c r="H47" s="224">
        <v>0</v>
      </c>
      <c r="I47" s="225">
        <v>-750</v>
      </c>
      <c r="J47" s="224">
        <v>-750</v>
      </c>
      <c r="K47" s="225">
        <v>0</v>
      </c>
      <c r="L47" s="225">
        <v>-750</v>
      </c>
      <c r="M47" s="224">
        <v>-750</v>
      </c>
      <c r="N47" s="225">
        <v>0</v>
      </c>
      <c r="O47" s="224">
        <v>-750</v>
      </c>
      <c r="P47" s="225">
        <v>0</v>
      </c>
      <c r="Q47" s="224">
        <v>-750</v>
      </c>
      <c r="R47" s="225">
        <v>0</v>
      </c>
      <c r="S47" s="225">
        <v>0</v>
      </c>
      <c r="T47" s="224">
        <v>0</v>
      </c>
      <c r="U47" s="225">
        <v>-600</v>
      </c>
      <c r="V47" s="224">
        <v>-600</v>
      </c>
      <c r="W47" s="225">
        <v>0</v>
      </c>
      <c r="X47" s="224">
        <v>-600</v>
      </c>
      <c r="Y47" s="225">
        <v>0</v>
      </c>
      <c r="Z47" s="225">
        <v>0</v>
      </c>
      <c r="AA47" s="224">
        <v>0</v>
      </c>
      <c r="AB47" s="225">
        <v>0</v>
      </c>
      <c r="AC47" s="224">
        <v>0</v>
      </c>
      <c r="AD47" s="225">
        <v>0</v>
      </c>
      <c r="AE47" s="224">
        <v>0</v>
      </c>
      <c r="AF47" s="225">
        <v>0</v>
      </c>
      <c r="AG47" s="224">
        <v>0</v>
      </c>
      <c r="AH47" s="225">
        <v>0</v>
      </c>
      <c r="AI47" s="224">
        <v>0</v>
      </c>
      <c r="AJ47" s="225">
        <v>0</v>
      </c>
      <c r="AK47" s="224">
        <v>0</v>
      </c>
      <c r="AL47" s="225">
        <v>0</v>
      </c>
      <c r="AM47" s="360">
        <v>0</v>
      </c>
    </row>
    <row r="48" spans="1:71">
      <c r="A48" s="376"/>
      <c r="B48" s="222"/>
      <c r="C48" s="226" t="s">
        <v>344</v>
      </c>
      <c r="D48" s="225">
        <v>-5.6418004200000009</v>
      </c>
      <c r="E48" s="225">
        <v>-34.465364919999999</v>
      </c>
      <c r="F48" s="224">
        <v>-40.107165340000002</v>
      </c>
      <c r="G48" s="225">
        <v>-14.395172860000002</v>
      </c>
      <c r="H48" s="224">
        <v>-54.502338200000004</v>
      </c>
      <c r="I48" s="225">
        <v>-41.78316761</v>
      </c>
      <c r="J48" s="224">
        <v>-96.285505810000004</v>
      </c>
      <c r="K48" s="225">
        <v>-4.2836124299999998</v>
      </c>
      <c r="L48" s="225">
        <v>-32.327053470000003</v>
      </c>
      <c r="M48" s="224">
        <v>-36.610665900000001</v>
      </c>
      <c r="N48" s="225">
        <v>-18.953136559999997</v>
      </c>
      <c r="O48" s="224">
        <v>-55.563802459999998</v>
      </c>
      <c r="P48" s="225">
        <v>-16.029262519999996</v>
      </c>
      <c r="Q48" s="224">
        <v>-71.593064979999994</v>
      </c>
      <c r="R48" s="225">
        <v>-9.5957560500000003</v>
      </c>
      <c r="S48" s="225">
        <v>-15.401348570000001</v>
      </c>
      <c r="T48" s="224">
        <v>-24.997104620000002</v>
      </c>
      <c r="U48" s="225">
        <v>-30.658938759999998</v>
      </c>
      <c r="V48" s="224">
        <v>-55.65604338</v>
      </c>
      <c r="W48" s="225">
        <v>-32.769335810000001</v>
      </c>
      <c r="X48" s="224">
        <v>-88.425379190000001</v>
      </c>
      <c r="Y48" s="225">
        <v>-21.489022030000001</v>
      </c>
      <c r="Z48" s="225">
        <v>-22.586387529999996</v>
      </c>
      <c r="AA48" s="224">
        <v>-44.075409559999997</v>
      </c>
      <c r="AB48" s="225">
        <v>-22.612231129999998</v>
      </c>
      <c r="AC48" s="224">
        <v>-66.687640689999995</v>
      </c>
      <c r="AD48" s="225">
        <v>-32.175434089999996</v>
      </c>
      <c r="AE48" s="224">
        <v>-98.863074779999991</v>
      </c>
      <c r="AF48" s="225">
        <v>-21.648561280000003</v>
      </c>
      <c r="AG48" s="224">
        <v>-21.804343830000001</v>
      </c>
      <c r="AH48" s="225">
        <v>-43.452905110000003</v>
      </c>
      <c r="AI48" s="224">
        <v>-21.975459889999996</v>
      </c>
      <c r="AJ48" s="225">
        <v>-65.428364999999999</v>
      </c>
      <c r="AK48" s="224">
        <v>-30.786648169999992</v>
      </c>
      <c r="AL48" s="225">
        <v>-96.215013169999992</v>
      </c>
      <c r="AM48" s="360">
        <v>-18.71974633</v>
      </c>
    </row>
    <row r="49" spans="1:71">
      <c r="A49" s="376"/>
      <c r="B49" s="222"/>
      <c r="C49" s="247" t="s">
        <v>364</v>
      </c>
      <c r="D49" s="225">
        <v>0</v>
      </c>
      <c r="E49" s="225">
        <v>0</v>
      </c>
      <c r="F49" s="224">
        <v>0</v>
      </c>
      <c r="G49" s="225">
        <v>0</v>
      </c>
      <c r="H49" s="224">
        <v>0</v>
      </c>
      <c r="I49" s="225">
        <v>0</v>
      </c>
      <c r="J49" s="224">
        <v>0</v>
      </c>
      <c r="K49" s="225">
        <v>0</v>
      </c>
      <c r="L49" s="225">
        <v>0</v>
      </c>
      <c r="M49" s="224">
        <v>0</v>
      </c>
      <c r="N49" s="225">
        <v>0</v>
      </c>
      <c r="O49" s="224">
        <v>0</v>
      </c>
      <c r="P49" s="225">
        <v>0</v>
      </c>
      <c r="Q49" s="224">
        <v>0</v>
      </c>
      <c r="R49" s="225">
        <v>0</v>
      </c>
      <c r="S49" s="225">
        <v>0</v>
      </c>
      <c r="T49" s="224">
        <v>0</v>
      </c>
      <c r="U49" s="225">
        <v>1005.87998352</v>
      </c>
      <c r="V49" s="224">
        <v>1005.87998352</v>
      </c>
      <c r="W49" s="225">
        <v>-1031</v>
      </c>
      <c r="X49" s="224">
        <v>-25.12001648</v>
      </c>
      <c r="Y49" s="225">
        <v>0</v>
      </c>
      <c r="Z49" s="225">
        <v>0</v>
      </c>
      <c r="AA49" s="224">
        <v>0</v>
      </c>
      <c r="AB49" s="225">
        <v>0</v>
      </c>
      <c r="AC49" s="224">
        <v>0</v>
      </c>
      <c r="AD49" s="225">
        <v>0</v>
      </c>
      <c r="AE49" s="224">
        <v>0</v>
      </c>
      <c r="AF49" s="225">
        <v>0</v>
      </c>
      <c r="AG49" s="224">
        <v>0</v>
      </c>
      <c r="AH49" s="225">
        <v>0</v>
      </c>
      <c r="AI49" s="224">
        <v>0</v>
      </c>
      <c r="AJ49" s="225">
        <v>0</v>
      </c>
      <c r="AK49" s="224">
        <v>0</v>
      </c>
      <c r="AL49" s="225">
        <v>0</v>
      </c>
      <c r="AM49" s="360">
        <v>0</v>
      </c>
    </row>
    <row r="50" spans="1:71">
      <c r="A50" s="376"/>
      <c r="B50" s="222"/>
      <c r="C50" s="226" t="s">
        <v>345</v>
      </c>
      <c r="D50" s="225">
        <v>0.80252095999999995</v>
      </c>
      <c r="E50" s="225">
        <v>0.75612434000000028</v>
      </c>
      <c r="F50" s="224">
        <v>1.5586453000000002</v>
      </c>
      <c r="G50" s="225">
        <v>0.82024770999999941</v>
      </c>
      <c r="H50" s="224">
        <v>2.3788930099999996</v>
      </c>
      <c r="I50" s="225">
        <v>-2.3788930099999996</v>
      </c>
      <c r="J50" s="224">
        <v>0</v>
      </c>
      <c r="K50" s="225">
        <v>1.4181049999990591E-2</v>
      </c>
      <c r="L50" s="225">
        <v>-3.1926359999990606E-2</v>
      </c>
      <c r="M50" s="224">
        <v>-1.7745310000000014E-2</v>
      </c>
      <c r="N50" s="225">
        <v>1.5704429999999991E-2</v>
      </c>
      <c r="O50" s="224">
        <v>-2.0408800000000227E-3</v>
      </c>
      <c r="P50" s="225">
        <v>2.0408800000000227E-3</v>
      </c>
      <c r="Q50" s="224">
        <v>0</v>
      </c>
      <c r="R50" s="225">
        <v>0</v>
      </c>
      <c r="S50" s="225">
        <v>0</v>
      </c>
      <c r="T50" s="224">
        <v>0</v>
      </c>
      <c r="U50" s="225">
        <v>0</v>
      </c>
      <c r="V50" s="224">
        <v>0</v>
      </c>
      <c r="W50" s="225">
        <v>0</v>
      </c>
      <c r="X50" s="224">
        <v>0</v>
      </c>
      <c r="Y50" s="225">
        <v>0</v>
      </c>
      <c r="Z50" s="225">
        <v>0</v>
      </c>
      <c r="AA50" s="224">
        <v>0</v>
      </c>
      <c r="AB50" s="225">
        <v>0</v>
      </c>
      <c r="AC50" s="224">
        <v>0</v>
      </c>
      <c r="AD50" s="225">
        <v>0</v>
      </c>
      <c r="AE50" s="224">
        <v>0</v>
      </c>
      <c r="AF50" s="225">
        <v>0</v>
      </c>
      <c r="AG50" s="224">
        <v>0</v>
      </c>
      <c r="AH50" s="225">
        <v>0</v>
      </c>
      <c r="AI50" s="224">
        <v>0</v>
      </c>
      <c r="AJ50" s="225">
        <v>0</v>
      </c>
      <c r="AK50" s="224">
        <v>0</v>
      </c>
      <c r="AL50" s="225">
        <v>0</v>
      </c>
      <c r="AM50" s="360">
        <v>0</v>
      </c>
    </row>
    <row r="51" spans="1:71">
      <c r="A51" s="376"/>
      <c r="B51" s="222"/>
      <c r="C51" s="226" t="s">
        <v>346</v>
      </c>
      <c r="D51" s="225">
        <v>0</v>
      </c>
      <c r="E51" s="225">
        <v>0</v>
      </c>
      <c r="F51" s="224">
        <v>0</v>
      </c>
      <c r="G51" s="225">
        <v>0</v>
      </c>
      <c r="H51" s="224">
        <v>0</v>
      </c>
      <c r="I51" s="225">
        <v>0</v>
      </c>
      <c r="J51" s="224">
        <v>0</v>
      </c>
      <c r="K51" s="225">
        <v>-3</v>
      </c>
      <c r="L51" s="225">
        <v>-99.7</v>
      </c>
      <c r="M51" s="224">
        <v>-102.7</v>
      </c>
      <c r="N51" s="225">
        <v>-899.74</v>
      </c>
      <c r="O51" s="224">
        <v>-1002.44</v>
      </c>
      <c r="P51" s="225">
        <v>-805.56</v>
      </c>
      <c r="Q51" s="224">
        <v>-1808</v>
      </c>
      <c r="R51" s="225">
        <v>-1515.6816572499999</v>
      </c>
      <c r="S51" s="225">
        <v>-1373.0171055799999</v>
      </c>
      <c r="T51" s="224">
        <v>-2888.6987628299999</v>
      </c>
      <c r="U51" s="225">
        <v>-2161.0180867100003</v>
      </c>
      <c r="V51" s="224">
        <v>-5049.7168495400001</v>
      </c>
      <c r="W51" s="225">
        <v>-305</v>
      </c>
      <c r="X51" s="224">
        <v>-5354.7168495400001</v>
      </c>
      <c r="Y51" s="225">
        <v>-100</v>
      </c>
      <c r="Z51" s="225">
        <v>0</v>
      </c>
      <c r="AA51" s="224">
        <v>-100</v>
      </c>
      <c r="AB51" s="225">
        <v>-170</v>
      </c>
      <c r="AC51" s="224">
        <v>-270</v>
      </c>
      <c r="AD51" s="225">
        <v>-31.129193360000045</v>
      </c>
      <c r="AE51" s="224">
        <v>-301.12919336000004</v>
      </c>
      <c r="AF51" s="225">
        <v>0</v>
      </c>
      <c r="AG51" s="224">
        <v>0</v>
      </c>
      <c r="AH51" s="225">
        <v>0</v>
      </c>
      <c r="AI51" s="224">
        <v>-445</v>
      </c>
      <c r="AJ51" s="225">
        <v>-445</v>
      </c>
      <c r="AK51" s="224">
        <v>-55</v>
      </c>
      <c r="AL51" s="225">
        <v>-500</v>
      </c>
      <c r="AM51" s="360">
        <v>-4.4085360800000002</v>
      </c>
    </row>
    <row r="52" spans="1:71">
      <c r="A52" s="376"/>
      <c r="B52" s="222"/>
      <c r="C52" s="226" t="s">
        <v>347</v>
      </c>
      <c r="D52" s="225">
        <v>0</v>
      </c>
      <c r="E52" s="225">
        <v>0</v>
      </c>
      <c r="F52" s="224">
        <v>0</v>
      </c>
      <c r="G52" s="225">
        <v>0</v>
      </c>
      <c r="H52" s="224">
        <v>0</v>
      </c>
      <c r="I52" s="225">
        <v>806.5681912</v>
      </c>
      <c r="J52" s="224">
        <v>806.5681912</v>
      </c>
      <c r="K52" s="225">
        <v>300</v>
      </c>
      <c r="L52" s="225">
        <v>100</v>
      </c>
      <c r="M52" s="224">
        <v>400</v>
      </c>
      <c r="N52" s="225">
        <v>740</v>
      </c>
      <c r="O52" s="224">
        <v>1140</v>
      </c>
      <c r="P52" s="225">
        <v>387.40793297999994</v>
      </c>
      <c r="Q52" s="224">
        <v>1527.4079329799999</v>
      </c>
      <c r="R52" s="225">
        <v>1417.2616923900002</v>
      </c>
      <c r="S52" s="225">
        <v>1569.2710245099995</v>
      </c>
      <c r="T52" s="224">
        <v>2986.5327168999997</v>
      </c>
      <c r="U52" s="225">
        <v>2172.4082832099998</v>
      </c>
      <c r="V52" s="224">
        <v>5158.9410001099995</v>
      </c>
      <c r="W52" s="225">
        <v>-264.77462489999925</v>
      </c>
      <c r="X52" s="224">
        <v>4894.1663752100003</v>
      </c>
      <c r="Y52" s="225">
        <v>40.191720070000002</v>
      </c>
      <c r="Z52" s="225">
        <v>0.11189716999999888</v>
      </c>
      <c r="AA52" s="224">
        <v>40.303617240000001</v>
      </c>
      <c r="AB52" s="225">
        <v>200.14151573000001</v>
      </c>
      <c r="AC52" s="224">
        <v>240.44513297</v>
      </c>
      <c r="AD52" s="225">
        <v>0.29208765999999287</v>
      </c>
      <c r="AE52" s="224">
        <v>240.73722063</v>
      </c>
      <c r="AF52" s="225">
        <v>0.20310370999999997</v>
      </c>
      <c r="AG52" s="224">
        <v>230.10083081000002</v>
      </c>
      <c r="AH52" s="225">
        <v>230.30393452000001</v>
      </c>
      <c r="AI52" s="224">
        <v>270.16470644000003</v>
      </c>
      <c r="AJ52" s="225">
        <v>500.46864096000002</v>
      </c>
      <c r="AK52" s="224">
        <v>4.5760917499999323</v>
      </c>
      <c r="AL52" s="225">
        <v>505.04473270999995</v>
      </c>
      <c r="AM52" s="360">
        <v>5.9882732599999997</v>
      </c>
    </row>
    <row r="53" spans="1:71">
      <c r="A53" s="376"/>
      <c r="B53" s="222"/>
      <c r="C53" s="226" t="s">
        <v>348</v>
      </c>
      <c r="D53" s="225">
        <v>0</v>
      </c>
      <c r="E53" s="225">
        <v>-166.54921025000002</v>
      </c>
      <c r="F53" s="224">
        <v>-166.54921025000002</v>
      </c>
      <c r="G53" s="225">
        <v>0</v>
      </c>
      <c r="H53" s="224">
        <v>-166.54921025000002</v>
      </c>
      <c r="I53" s="225">
        <v>-8.2426629999986289E-2</v>
      </c>
      <c r="J53" s="224">
        <v>-166.63163688</v>
      </c>
      <c r="K53" s="225">
        <v>0</v>
      </c>
      <c r="L53" s="225">
        <v>-0.40799999999999997</v>
      </c>
      <c r="M53" s="224">
        <v>-0.40799999999999997</v>
      </c>
      <c r="N53" s="225">
        <v>-185.94375547999999</v>
      </c>
      <c r="O53" s="224">
        <v>-186.35175547999998</v>
      </c>
      <c r="P53" s="225">
        <v>-0.16889541000000463</v>
      </c>
      <c r="Q53" s="224">
        <v>-186.52065088999998</v>
      </c>
      <c r="R53" s="225">
        <v>0</v>
      </c>
      <c r="S53" s="225">
        <v>-212.98714912000003</v>
      </c>
      <c r="T53" s="224">
        <v>-212.98714912000003</v>
      </c>
      <c r="U53" s="225">
        <v>0</v>
      </c>
      <c r="V53" s="224">
        <v>-212.98714912000003</v>
      </c>
      <c r="W53" s="225">
        <v>-0.16839668999998025</v>
      </c>
      <c r="X53" s="224">
        <v>-213.15554581000001</v>
      </c>
      <c r="Y53" s="225">
        <v>0</v>
      </c>
      <c r="Z53" s="225">
        <v>-0.36</v>
      </c>
      <c r="AA53" s="224">
        <v>-0.36</v>
      </c>
      <c r="AB53" s="225">
        <v>-239.07054275999997</v>
      </c>
      <c r="AC53" s="224">
        <v>-239.43054275999998</v>
      </c>
      <c r="AD53" s="225">
        <v>-0.18790265000001227</v>
      </c>
      <c r="AE53" s="224">
        <v>-239.61844540999999</v>
      </c>
      <c r="AF53" s="225">
        <v>0</v>
      </c>
      <c r="AG53" s="224">
        <v>-265.82593639999999</v>
      </c>
      <c r="AH53" s="225">
        <v>-265.82593639999999</v>
      </c>
      <c r="AI53" s="224">
        <v>0</v>
      </c>
      <c r="AJ53" s="225">
        <v>-265.82593639999999</v>
      </c>
      <c r="AK53" s="224">
        <v>-0.17537312000001748</v>
      </c>
      <c r="AL53" s="225">
        <v>-266.00130952000001</v>
      </c>
      <c r="AM53" s="360">
        <v>0</v>
      </c>
    </row>
    <row r="54" spans="1:71">
      <c r="A54" s="376"/>
      <c r="B54" s="222"/>
      <c r="C54" s="226" t="s">
        <v>349</v>
      </c>
      <c r="D54" s="225">
        <v>0</v>
      </c>
      <c r="E54" s="225">
        <v>0</v>
      </c>
      <c r="F54" s="224">
        <v>0</v>
      </c>
      <c r="G54" s="225">
        <v>0</v>
      </c>
      <c r="H54" s="224">
        <v>0</v>
      </c>
      <c r="I54" s="225">
        <v>0</v>
      </c>
      <c r="J54" s="224">
        <v>0</v>
      </c>
      <c r="K54" s="225">
        <v>0</v>
      </c>
      <c r="L54" s="225">
        <v>-9.7277760000000005E-2</v>
      </c>
      <c r="M54" s="224">
        <v>-9.7277760000000005E-2</v>
      </c>
      <c r="N54" s="225">
        <v>0</v>
      </c>
      <c r="O54" s="224">
        <v>-9.7277760000000005E-2</v>
      </c>
      <c r="P54" s="225">
        <v>0</v>
      </c>
      <c r="Q54" s="224">
        <v>-9.7277760000000005E-2</v>
      </c>
      <c r="R54" s="225">
        <v>0</v>
      </c>
      <c r="S54" s="225">
        <v>0</v>
      </c>
      <c r="T54" s="224">
        <v>0</v>
      </c>
      <c r="U54" s="225">
        <v>0</v>
      </c>
      <c r="V54" s="224">
        <v>0</v>
      </c>
      <c r="W54" s="225">
        <v>0</v>
      </c>
      <c r="X54" s="224">
        <v>0</v>
      </c>
      <c r="Y54" s="225">
        <v>0</v>
      </c>
      <c r="Z54" s="225">
        <v>0</v>
      </c>
      <c r="AA54" s="224">
        <v>0</v>
      </c>
      <c r="AB54" s="225">
        <v>0</v>
      </c>
      <c r="AC54" s="224">
        <v>0</v>
      </c>
      <c r="AD54" s="225">
        <v>0</v>
      </c>
      <c r="AE54" s="224">
        <v>0</v>
      </c>
      <c r="AF54" s="225">
        <v>0</v>
      </c>
      <c r="AG54" s="224">
        <v>0</v>
      </c>
      <c r="AH54" s="225">
        <v>0</v>
      </c>
      <c r="AI54" s="224">
        <v>0</v>
      </c>
      <c r="AJ54" s="225">
        <v>0</v>
      </c>
      <c r="AK54" s="224">
        <v>0</v>
      </c>
      <c r="AL54" s="225">
        <v>0</v>
      </c>
      <c r="AM54" s="360">
        <v>0</v>
      </c>
    </row>
    <row r="55" spans="1:71">
      <c r="A55" s="376"/>
      <c r="B55" s="222"/>
      <c r="C55" s="226" t="s">
        <v>350</v>
      </c>
      <c r="D55" s="225">
        <v>0</v>
      </c>
      <c r="E55" s="225">
        <v>0</v>
      </c>
      <c r="F55" s="224">
        <v>0</v>
      </c>
      <c r="G55" s="225">
        <v>0</v>
      </c>
      <c r="H55" s="224">
        <v>0</v>
      </c>
      <c r="I55" s="225">
        <v>0</v>
      </c>
      <c r="J55" s="224">
        <v>0</v>
      </c>
      <c r="K55" s="225">
        <v>-1.31338953</v>
      </c>
      <c r="L55" s="225">
        <v>0</v>
      </c>
      <c r="M55" s="224">
        <v>-1.31338953</v>
      </c>
      <c r="N55" s="225">
        <v>0</v>
      </c>
      <c r="O55" s="224">
        <v>-1.31338953</v>
      </c>
      <c r="P55" s="225">
        <v>0</v>
      </c>
      <c r="Q55" s="224">
        <v>-1.31338953</v>
      </c>
      <c r="R55" s="225">
        <v>0</v>
      </c>
      <c r="S55" s="225">
        <v>0</v>
      </c>
      <c r="T55" s="224">
        <v>0</v>
      </c>
      <c r="U55" s="225">
        <v>-1.8665613999999999</v>
      </c>
      <c r="V55" s="224">
        <v>-1.8665613999999999</v>
      </c>
      <c r="W55" s="225">
        <v>0</v>
      </c>
      <c r="X55" s="224">
        <v>-1.8665613999999999</v>
      </c>
      <c r="Y55" s="225">
        <v>0</v>
      </c>
      <c r="Z55" s="225">
        <v>0</v>
      </c>
      <c r="AA55" s="224">
        <v>0</v>
      </c>
      <c r="AB55" s="225">
        <v>-1.6799052699999999</v>
      </c>
      <c r="AC55" s="224">
        <v>-1.6799052699999999</v>
      </c>
      <c r="AD55" s="225">
        <v>-4.8392175500000008</v>
      </c>
      <c r="AE55" s="224">
        <v>-6.5191228200000007</v>
      </c>
      <c r="AF55" s="225">
        <v>0</v>
      </c>
      <c r="AG55" s="224">
        <v>0</v>
      </c>
      <c r="AH55" s="225">
        <v>0</v>
      </c>
      <c r="AI55" s="224">
        <v>0</v>
      </c>
      <c r="AJ55" s="225">
        <v>0</v>
      </c>
      <c r="AK55" s="224">
        <v>-0.67500000000000004</v>
      </c>
      <c r="AL55" s="225">
        <v>-0.67500000000000004</v>
      </c>
      <c r="AM55" s="360">
        <v>0</v>
      </c>
    </row>
    <row r="56" spans="1:71">
      <c r="A56" s="376"/>
      <c r="B56" s="222"/>
      <c r="C56" s="227" t="s">
        <v>351</v>
      </c>
      <c r="D56" s="229">
        <v>-54.316696409999999</v>
      </c>
      <c r="E56" s="229">
        <v>-33.466104120000004</v>
      </c>
      <c r="F56" s="228">
        <v>-87.782800530000003</v>
      </c>
      <c r="G56" s="229">
        <v>-33.746366199999997</v>
      </c>
      <c r="H56" s="228">
        <v>-121.52916673</v>
      </c>
      <c r="I56" s="229">
        <v>-33.296855059999999</v>
      </c>
      <c r="J56" s="228">
        <v>-154.82602179</v>
      </c>
      <c r="K56" s="229">
        <v>-57.869406090000005</v>
      </c>
      <c r="L56" s="229">
        <v>-33.132045659999982</v>
      </c>
      <c r="M56" s="228">
        <v>-91.001451749999987</v>
      </c>
      <c r="N56" s="229">
        <v>-33.375996180000016</v>
      </c>
      <c r="O56" s="228">
        <v>-124.37744793</v>
      </c>
      <c r="P56" s="229">
        <v>-34.571766510000018</v>
      </c>
      <c r="Q56" s="228">
        <v>-158.94921444000002</v>
      </c>
      <c r="R56" s="229">
        <v>-60.067147520000006</v>
      </c>
      <c r="S56" s="229">
        <v>-36.382050039999996</v>
      </c>
      <c r="T56" s="228">
        <v>-96.449197560000002</v>
      </c>
      <c r="U56" s="229">
        <v>-40.392487530000025</v>
      </c>
      <c r="V56" s="228">
        <v>-136.84168509000003</v>
      </c>
      <c r="W56" s="229">
        <v>-68.365300300000001</v>
      </c>
      <c r="X56" s="228">
        <v>-205.20698539000003</v>
      </c>
      <c r="Y56" s="229">
        <v>-74.434837809999991</v>
      </c>
      <c r="Z56" s="229">
        <v>-72.268334350000018</v>
      </c>
      <c r="AA56" s="228">
        <v>-146.70317216000001</v>
      </c>
      <c r="AB56" s="229">
        <v>-76.887842269999993</v>
      </c>
      <c r="AC56" s="228">
        <v>-223.59101443</v>
      </c>
      <c r="AD56" s="229">
        <v>-77.749971460000012</v>
      </c>
      <c r="AE56" s="228">
        <v>-301.34098589000001</v>
      </c>
      <c r="AF56" s="229">
        <v>-83.858198880000003</v>
      </c>
      <c r="AG56" s="228">
        <v>-81.354726249999999</v>
      </c>
      <c r="AH56" s="229">
        <v>-165.21292513</v>
      </c>
      <c r="AI56" s="228">
        <v>-82.367868159999972</v>
      </c>
      <c r="AJ56" s="229">
        <v>-247.58079328999997</v>
      </c>
      <c r="AK56" s="228">
        <v>-83.520719110000016</v>
      </c>
      <c r="AL56" s="229">
        <v>-331.10151239999999</v>
      </c>
      <c r="AM56" s="361">
        <v>-90.086864720000008</v>
      </c>
    </row>
    <row r="57" spans="1:71" s="29" customFormat="1">
      <c r="A57" s="377"/>
      <c r="B57" s="230"/>
      <c r="C57" s="77" t="s">
        <v>260</v>
      </c>
      <c r="D57" s="232">
        <v>-59.155975869999999</v>
      </c>
      <c r="E57" s="232">
        <v>-233.72455495</v>
      </c>
      <c r="F57" s="231">
        <v>-292.88053081999999</v>
      </c>
      <c r="G57" s="232">
        <v>-47.321291350000024</v>
      </c>
      <c r="H57" s="231">
        <v>-340.20182217000001</v>
      </c>
      <c r="I57" s="232">
        <v>-20.973151110000003</v>
      </c>
      <c r="J57" s="231">
        <v>-361.17497328000002</v>
      </c>
      <c r="K57" s="232">
        <v>233.54777299999998</v>
      </c>
      <c r="L57" s="232">
        <v>-815.69630325000003</v>
      </c>
      <c r="M57" s="231">
        <v>-582.14853025000002</v>
      </c>
      <c r="N57" s="232">
        <v>-397.99718378999989</v>
      </c>
      <c r="O57" s="231">
        <v>-980.14571403999992</v>
      </c>
      <c r="P57" s="232">
        <v>-168.91995058000032</v>
      </c>
      <c r="Q57" s="231">
        <v>-1149.0656646200002</v>
      </c>
      <c r="R57" s="232">
        <v>-168.08286842999979</v>
      </c>
      <c r="S57" s="232">
        <v>-68.516628800000206</v>
      </c>
      <c r="T57" s="231">
        <v>-236.59949723</v>
      </c>
      <c r="U57" s="232">
        <v>839.32576332999906</v>
      </c>
      <c r="V57" s="231">
        <v>602.72626609999907</v>
      </c>
      <c r="W57" s="232">
        <v>-1202.6862286999985</v>
      </c>
      <c r="X57" s="231">
        <v>-599.95996259999947</v>
      </c>
      <c r="Y57" s="232">
        <v>-155.73213977</v>
      </c>
      <c r="Z57" s="232">
        <v>-95.102824709999993</v>
      </c>
      <c r="AA57" s="231">
        <v>-250.83496448</v>
      </c>
      <c r="AB57" s="232">
        <v>-310.10900569999995</v>
      </c>
      <c r="AC57" s="231">
        <v>-560.94397017999995</v>
      </c>
      <c r="AD57" s="232">
        <v>-145.78963145000012</v>
      </c>
      <c r="AE57" s="231">
        <v>-706.73360163000007</v>
      </c>
      <c r="AF57" s="232">
        <v>-105.30365645000001</v>
      </c>
      <c r="AG57" s="231">
        <v>-138.88417566999996</v>
      </c>
      <c r="AH57" s="232">
        <v>-244.18783211999997</v>
      </c>
      <c r="AI57" s="231">
        <v>-279.17862160999994</v>
      </c>
      <c r="AJ57" s="232">
        <v>-523.36645372999988</v>
      </c>
      <c r="AK57" s="231">
        <v>-165.58164865000026</v>
      </c>
      <c r="AL57" s="232">
        <v>-688.94810238000014</v>
      </c>
      <c r="AM57" s="362">
        <v>-107.22687387000001</v>
      </c>
      <c r="AN57" s="410"/>
      <c r="AO57" s="410"/>
      <c r="AP57" s="410"/>
      <c r="AQ57" s="410"/>
      <c r="AR57" s="410"/>
      <c r="AS57" s="410"/>
      <c r="AT57" s="410"/>
      <c r="AU57" s="410"/>
      <c r="AV57" s="410"/>
      <c r="AW57" s="410"/>
      <c r="AX57" s="410"/>
      <c r="AY57" s="410"/>
      <c r="AZ57" s="410"/>
      <c r="BA57" s="410"/>
      <c r="BB57" s="410"/>
      <c r="BC57" s="410"/>
      <c r="BD57" s="410"/>
      <c r="BE57" s="410"/>
      <c r="BF57" s="410"/>
      <c r="BG57" s="410"/>
      <c r="BH57" s="410"/>
      <c r="BI57" s="410"/>
      <c r="BJ57" s="410"/>
      <c r="BK57" s="410"/>
      <c r="BL57" s="410"/>
      <c r="BM57" s="410"/>
      <c r="BN57" s="410"/>
      <c r="BO57" s="410"/>
      <c r="BP57" s="410"/>
      <c r="BQ57" s="410"/>
      <c r="BR57" s="410"/>
      <c r="BS57" s="410"/>
    </row>
    <row r="58" spans="1:71">
      <c r="A58" s="376"/>
      <c r="B58" s="222"/>
      <c r="C58" s="77"/>
      <c r="D58" s="225"/>
      <c r="E58" s="225"/>
      <c r="F58" s="224"/>
      <c r="G58" s="225"/>
      <c r="H58" s="224"/>
      <c r="I58" s="225"/>
      <c r="J58" s="224"/>
      <c r="K58" s="225"/>
      <c r="L58" s="225"/>
      <c r="M58" s="224"/>
      <c r="N58" s="225"/>
      <c r="O58" s="224"/>
      <c r="P58" s="225"/>
      <c r="Q58" s="224"/>
      <c r="R58" s="225"/>
      <c r="S58" s="225"/>
      <c r="T58" s="224"/>
      <c r="U58" s="225"/>
      <c r="V58" s="224"/>
      <c r="W58" s="225"/>
      <c r="X58" s="224"/>
      <c r="Y58" s="225"/>
      <c r="Z58" s="225"/>
      <c r="AA58" s="224"/>
      <c r="AB58" s="225"/>
      <c r="AC58" s="224"/>
      <c r="AD58" s="225"/>
      <c r="AE58" s="224"/>
      <c r="AF58" s="225"/>
      <c r="AG58" s="224"/>
      <c r="AH58" s="225"/>
      <c r="AI58" s="224"/>
      <c r="AJ58" s="225"/>
      <c r="AK58" s="224"/>
      <c r="AL58" s="225"/>
      <c r="AM58" s="360"/>
    </row>
    <row r="59" spans="1:71">
      <c r="A59" s="376"/>
      <c r="B59" s="222"/>
      <c r="C59" s="233" t="s">
        <v>353</v>
      </c>
      <c r="D59" s="225">
        <v>0.48983358000000005</v>
      </c>
      <c r="E59" s="225">
        <v>0.65876467999999999</v>
      </c>
      <c r="F59" s="224">
        <v>1.14859826</v>
      </c>
      <c r="G59" s="225">
        <v>0.75914542000000007</v>
      </c>
      <c r="H59" s="224">
        <v>1.9077436800000001</v>
      </c>
      <c r="I59" s="225">
        <v>-0.70242560999999992</v>
      </c>
      <c r="J59" s="224">
        <v>1.2053180700000001</v>
      </c>
      <c r="K59" s="225">
        <v>-0.83634653999999997</v>
      </c>
      <c r="L59" s="225">
        <v>0.13115717000000005</v>
      </c>
      <c r="M59" s="224">
        <v>-0.70518936999999993</v>
      </c>
      <c r="N59" s="225">
        <v>-0.91178710000000007</v>
      </c>
      <c r="O59" s="224">
        <v>-1.61697647</v>
      </c>
      <c r="P59" s="225">
        <v>1.35954621</v>
      </c>
      <c r="Q59" s="224">
        <v>-0.25743026000000002</v>
      </c>
      <c r="R59" s="225">
        <v>-0.41320037999999998</v>
      </c>
      <c r="S59" s="225">
        <v>0.59411663999999997</v>
      </c>
      <c r="T59" s="224">
        <v>0.18091626000000002</v>
      </c>
      <c r="U59" s="225">
        <v>-0.49907608999999997</v>
      </c>
      <c r="V59" s="224">
        <v>-0.31815982999999998</v>
      </c>
      <c r="W59" s="225">
        <v>-4.2052370000000006E-2</v>
      </c>
      <c r="X59" s="224">
        <v>-0.36021219999999998</v>
      </c>
      <c r="Y59" s="225">
        <v>9.4824450000000005E-2</v>
      </c>
      <c r="Z59" s="225">
        <v>0.27006437</v>
      </c>
      <c r="AA59" s="224">
        <v>0.36488882</v>
      </c>
      <c r="AB59" s="225">
        <v>-1.33817341</v>
      </c>
      <c r="AC59" s="224">
        <v>-0.97328459000000001</v>
      </c>
      <c r="AD59" s="225">
        <v>0.58822244000000001</v>
      </c>
      <c r="AE59" s="224">
        <v>-0.38506215000000005</v>
      </c>
      <c r="AF59" s="225">
        <v>3.6858706699999999</v>
      </c>
      <c r="AG59" s="224">
        <v>-2.3649055699999995</v>
      </c>
      <c r="AH59" s="225">
        <v>1.3209651000000002</v>
      </c>
      <c r="AI59" s="224">
        <v>-3.4924836900000003</v>
      </c>
      <c r="AJ59" s="225">
        <v>-2.1715185899999998</v>
      </c>
      <c r="AK59" s="224">
        <v>4.4606957400000002</v>
      </c>
      <c r="AL59" s="225">
        <v>2.28917715</v>
      </c>
      <c r="AM59" s="360">
        <v>0.75161956000000008</v>
      </c>
    </row>
    <row r="60" spans="1:71">
      <c r="A60" s="376"/>
      <c r="B60" s="222"/>
      <c r="C60" s="233" t="s">
        <v>352</v>
      </c>
      <c r="D60" s="225">
        <v>210.87860941</v>
      </c>
      <c r="E60" s="225">
        <v>370.61362432999999</v>
      </c>
      <c r="F60" s="224">
        <v>210.87860941</v>
      </c>
      <c r="G60" s="225">
        <v>313.41089621999998</v>
      </c>
      <c r="H60" s="224">
        <v>210.87860941</v>
      </c>
      <c r="I60" s="225">
        <v>471.49636960999999</v>
      </c>
      <c r="J60" s="224">
        <v>210.87860941</v>
      </c>
      <c r="K60" s="225">
        <v>534.44281362000004</v>
      </c>
      <c r="L60" s="225">
        <v>1006.45516493</v>
      </c>
      <c r="M60" s="224">
        <v>534.44281362000004</v>
      </c>
      <c r="N60" s="225">
        <v>415.76951961999998</v>
      </c>
      <c r="O60" s="224">
        <v>534.44281362000004</v>
      </c>
      <c r="P60" s="225">
        <v>172.34144264</v>
      </c>
      <c r="Q60" s="224">
        <v>534.44281362000004</v>
      </c>
      <c r="R60" s="225">
        <v>149.81595895999999</v>
      </c>
      <c r="S60" s="225">
        <v>134.34844432</v>
      </c>
      <c r="T60" s="224">
        <v>149.81595895999999</v>
      </c>
      <c r="U60" s="225">
        <v>142.73890466999998</v>
      </c>
      <c r="V60" s="224">
        <v>149.81595895999999</v>
      </c>
      <c r="W60" s="225">
        <v>152.36044146999998</v>
      </c>
      <c r="X60" s="224">
        <v>149.81595895999999</v>
      </c>
      <c r="Y60" s="225">
        <v>168.54462100000001</v>
      </c>
      <c r="Z60" s="225">
        <v>155.21278142000003</v>
      </c>
      <c r="AA60" s="224">
        <v>168.54462100000001</v>
      </c>
      <c r="AB60" s="225">
        <v>271.14241041999998</v>
      </c>
      <c r="AC60" s="224">
        <v>168.54462100000001</v>
      </c>
      <c r="AD60" s="225">
        <v>219.01173392999999</v>
      </c>
      <c r="AE60" s="224">
        <v>168.54462100000001</v>
      </c>
      <c r="AF60" s="225">
        <v>366.99091347999996</v>
      </c>
      <c r="AG60" s="224">
        <v>504.56854849000001</v>
      </c>
      <c r="AH60" s="225">
        <v>366.99091347999996</v>
      </c>
      <c r="AI60" s="224">
        <v>355.04258016999995</v>
      </c>
      <c r="AJ60" s="225">
        <v>366.99091347999996</v>
      </c>
      <c r="AK60" s="224">
        <v>355.69365672000004</v>
      </c>
      <c r="AL60" s="225">
        <v>366.99091347999996</v>
      </c>
      <c r="AM60" s="360">
        <v>361.68395262000001</v>
      </c>
    </row>
    <row r="61" spans="1:71">
      <c r="A61" s="376"/>
      <c r="B61" s="222"/>
      <c r="C61" s="234" t="s">
        <v>262</v>
      </c>
      <c r="D61" s="229">
        <v>159.73501494999999</v>
      </c>
      <c r="E61" s="229">
        <v>-57.202728149999899</v>
      </c>
      <c r="F61" s="228">
        <v>102.53228680000009</v>
      </c>
      <c r="G61" s="229">
        <v>158.08547342000023</v>
      </c>
      <c r="H61" s="228">
        <v>260.61776022000032</v>
      </c>
      <c r="I61" s="229">
        <v>62.946444019999774</v>
      </c>
      <c r="J61" s="228">
        <v>323.56420424000009</v>
      </c>
      <c r="K61" s="229">
        <v>472.01235130999987</v>
      </c>
      <c r="L61" s="229">
        <v>-590.6856453800001</v>
      </c>
      <c r="M61" s="228">
        <v>-118.67329407000025</v>
      </c>
      <c r="N61" s="229">
        <v>-243.42807691999965</v>
      </c>
      <c r="O61" s="228">
        <v>-362.10137098999991</v>
      </c>
      <c r="P61" s="229">
        <v>-22.525483630000451</v>
      </c>
      <c r="Q61" s="228">
        <v>-384.62685462000036</v>
      </c>
      <c r="R61" s="229">
        <v>-15.467514619999854</v>
      </c>
      <c r="S61" s="229">
        <v>8.3904602999999618</v>
      </c>
      <c r="T61" s="228">
        <v>-7.0770543199998919</v>
      </c>
      <c r="U61" s="229">
        <v>9.6215368299992896</v>
      </c>
      <c r="V61" s="228">
        <v>2.5444825099993977</v>
      </c>
      <c r="W61" s="229">
        <v>16.18418013000155</v>
      </c>
      <c r="X61" s="228">
        <v>18.728662640000948</v>
      </c>
      <c r="Y61" s="229">
        <v>-13.331839599999913</v>
      </c>
      <c r="Z61" s="229">
        <v>115.92962902999986</v>
      </c>
      <c r="AA61" s="228">
        <v>102.59778942999995</v>
      </c>
      <c r="AB61" s="229">
        <v>-52.130676539999946</v>
      </c>
      <c r="AC61" s="228">
        <v>50.467112890000003</v>
      </c>
      <c r="AD61" s="229">
        <v>147.97917956000015</v>
      </c>
      <c r="AE61" s="228">
        <v>198.44629245000016</v>
      </c>
      <c r="AF61" s="229">
        <v>137.57763497000002</v>
      </c>
      <c r="AG61" s="228">
        <v>-149.52596834000002</v>
      </c>
      <c r="AH61" s="229">
        <v>-11.948333369999995</v>
      </c>
      <c r="AI61" s="228">
        <v>0.6510766000002377</v>
      </c>
      <c r="AJ61" s="229">
        <v>-11.297256769999757</v>
      </c>
      <c r="AK61" s="228">
        <v>5.9902958799998434</v>
      </c>
      <c r="AL61" s="229">
        <v>-5.3069608899999139</v>
      </c>
      <c r="AM61" s="361">
        <v>238.25132650999996</v>
      </c>
    </row>
    <row r="62" spans="1:71" s="29" customFormat="1">
      <c r="A62" s="377"/>
      <c r="B62" s="230"/>
      <c r="C62" s="77" t="s">
        <v>354</v>
      </c>
      <c r="D62" s="232">
        <v>370.61362432999999</v>
      </c>
      <c r="E62" s="232">
        <v>313.41089621999998</v>
      </c>
      <c r="F62" s="231">
        <v>313.41089621999998</v>
      </c>
      <c r="G62" s="232">
        <v>471.49636960999999</v>
      </c>
      <c r="H62" s="231">
        <v>471.49636960999999</v>
      </c>
      <c r="I62" s="232">
        <v>534.44281362000004</v>
      </c>
      <c r="J62" s="231">
        <v>534.44281362000004</v>
      </c>
      <c r="K62" s="232">
        <v>1006.45516493</v>
      </c>
      <c r="L62" s="232">
        <v>415.76951961999998</v>
      </c>
      <c r="M62" s="231">
        <v>415.76951961999998</v>
      </c>
      <c r="N62" s="232">
        <v>172.34144264</v>
      </c>
      <c r="O62" s="231">
        <v>172.34144264</v>
      </c>
      <c r="P62" s="232">
        <v>149.81595895999999</v>
      </c>
      <c r="Q62" s="231">
        <v>149.81595895999999</v>
      </c>
      <c r="R62" s="232">
        <v>134.34844432</v>
      </c>
      <c r="S62" s="232">
        <v>142.73890466999998</v>
      </c>
      <c r="T62" s="231">
        <v>142.73890466999998</v>
      </c>
      <c r="U62" s="232">
        <v>152.36044146999998</v>
      </c>
      <c r="V62" s="231">
        <v>152.36044146999998</v>
      </c>
      <c r="W62" s="232">
        <v>168.54462100000001</v>
      </c>
      <c r="X62" s="231">
        <v>168.54462100000001</v>
      </c>
      <c r="Y62" s="232">
        <v>155.21278142000003</v>
      </c>
      <c r="Z62" s="232">
        <v>271.14241041999998</v>
      </c>
      <c r="AA62" s="231">
        <v>271.14241041999998</v>
      </c>
      <c r="AB62" s="232">
        <v>219.01173392999999</v>
      </c>
      <c r="AC62" s="231">
        <v>219.01173392999999</v>
      </c>
      <c r="AD62" s="232">
        <v>366.99091347999996</v>
      </c>
      <c r="AE62" s="231">
        <v>366.99091347999996</v>
      </c>
      <c r="AF62" s="232">
        <v>504.56854849000001</v>
      </c>
      <c r="AG62" s="231">
        <v>355.04258016999995</v>
      </c>
      <c r="AH62" s="232">
        <v>355.04258016999995</v>
      </c>
      <c r="AI62" s="231">
        <v>355.69365672000004</v>
      </c>
      <c r="AJ62" s="232">
        <v>355.69365672000004</v>
      </c>
      <c r="AK62" s="231">
        <v>361.68395262000001</v>
      </c>
      <c r="AL62" s="232">
        <v>361.68395262000001</v>
      </c>
      <c r="AM62" s="362">
        <v>599.93527916000005</v>
      </c>
      <c r="AN62" s="410"/>
      <c r="AO62" s="410"/>
      <c r="AP62" s="410"/>
      <c r="AQ62" s="410"/>
      <c r="AR62" s="410"/>
      <c r="AS62" s="410"/>
      <c r="AT62" s="410"/>
      <c r="AU62" s="410"/>
      <c r="AV62" s="410"/>
      <c r="AW62" s="410"/>
      <c r="AX62" s="410"/>
      <c r="AY62" s="410"/>
      <c r="AZ62" s="410"/>
      <c r="BA62" s="410"/>
      <c r="BB62" s="410"/>
      <c r="BC62" s="410"/>
      <c r="BD62" s="410"/>
      <c r="BE62" s="410"/>
      <c r="BF62" s="410"/>
      <c r="BG62" s="410"/>
      <c r="BH62" s="410"/>
      <c r="BI62" s="410"/>
      <c r="BJ62" s="410"/>
      <c r="BK62" s="410"/>
      <c r="BL62" s="410"/>
      <c r="BM62" s="410"/>
      <c r="BN62" s="410"/>
      <c r="BO62" s="410"/>
      <c r="BP62" s="410"/>
      <c r="BQ62" s="410"/>
      <c r="BR62" s="410"/>
      <c r="BS62" s="410"/>
    </row>
    <row r="63" spans="1:71">
      <c r="A63" s="376"/>
      <c r="B63" s="222"/>
      <c r="C63" s="233"/>
      <c r="D63" s="224"/>
      <c r="E63" s="225"/>
      <c r="F63" s="224"/>
      <c r="G63" s="225"/>
      <c r="H63" s="224"/>
      <c r="I63" s="225"/>
      <c r="J63" s="224"/>
      <c r="K63" s="224"/>
      <c r="L63" s="225"/>
      <c r="M63" s="224"/>
      <c r="N63" s="225"/>
      <c r="O63" s="224"/>
      <c r="P63" s="225"/>
      <c r="Q63" s="224"/>
      <c r="R63" s="225"/>
      <c r="S63" s="224"/>
      <c r="AD63" s="302"/>
    </row>
    <row r="64" spans="1:71">
      <c r="A64" s="376"/>
      <c r="B64" s="222"/>
      <c r="C64" s="233"/>
      <c r="D64" s="224"/>
      <c r="E64" s="225"/>
      <c r="F64" s="224"/>
      <c r="G64" s="225"/>
      <c r="H64" s="224"/>
      <c r="I64" s="225"/>
      <c r="J64" s="224"/>
      <c r="K64" s="224"/>
      <c r="L64" s="225"/>
      <c r="M64" s="224"/>
      <c r="N64" s="225"/>
      <c r="O64" s="224"/>
      <c r="P64" s="225"/>
      <c r="Q64" s="224"/>
      <c r="R64" s="225"/>
      <c r="S64" s="224"/>
    </row>
    <row r="65" spans="1:71">
      <c r="A65" s="376"/>
      <c r="B65" s="222"/>
      <c r="E65" s="20"/>
      <c r="G65" s="20"/>
      <c r="I65" s="20"/>
      <c r="L65" s="20"/>
      <c r="N65" s="20"/>
      <c r="P65" s="20"/>
      <c r="R65" s="20"/>
    </row>
    <row r="66" spans="1:71">
      <c r="A66" s="376"/>
      <c r="B66" s="222"/>
      <c r="E66" s="20"/>
      <c r="G66" s="20"/>
      <c r="I66" s="20"/>
      <c r="L66" s="20"/>
      <c r="N66" s="20"/>
      <c r="P66" s="20"/>
      <c r="R66" s="20"/>
    </row>
    <row r="67" spans="1:71">
      <c r="A67" s="376"/>
      <c r="B67" s="222"/>
      <c r="E67" s="20"/>
      <c r="G67" s="20"/>
      <c r="I67" s="20"/>
      <c r="L67" s="20"/>
      <c r="N67" s="20"/>
      <c r="P67" s="20"/>
      <c r="R67" s="20"/>
    </row>
    <row r="68" spans="1:71">
      <c r="A68" s="376"/>
      <c r="B68" s="222"/>
      <c r="E68" s="20"/>
      <c r="G68" s="20"/>
      <c r="I68" s="20"/>
      <c r="L68" s="20"/>
      <c r="N68" s="20"/>
      <c r="P68" s="20"/>
      <c r="R68" s="20"/>
    </row>
    <row r="69" spans="1:71">
      <c r="A69" s="376"/>
      <c r="B69" s="222"/>
      <c r="E69" s="20"/>
      <c r="G69" s="20"/>
      <c r="I69" s="20"/>
      <c r="L69" s="20"/>
      <c r="N69" s="20"/>
      <c r="P69" s="20"/>
      <c r="R69" s="20"/>
    </row>
    <row r="70" spans="1:71" s="29" customFormat="1">
      <c r="A70" s="377"/>
      <c r="B70" s="230"/>
      <c r="AN70" s="410"/>
      <c r="AO70" s="410"/>
      <c r="AP70" s="410"/>
      <c r="AQ70" s="410"/>
      <c r="AR70" s="410"/>
      <c r="AS70" s="410"/>
      <c r="AT70" s="410"/>
      <c r="AU70" s="410"/>
      <c r="AV70" s="410"/>
      <c r="AW70" s="410"/>
      <c r="AX70" s="410"/>
      <c r="AY70" s="410"/>
      <c r="AZ70" s="410"/>
      <c r="BA70" s="410"/>
      <c r="BB70" s="410"/>
      <c r="BC70" s="410"/>
      <c r="BD70" s="410"/>
      <c r="BE70" s="410"/>
      <c r="BF70" s="410"/>
      <c r="BG70" s="410"/>
      <c r="BH70" s="410"/>
      <c r="BI70" s="410"/>
      <c r="BJ70" s="410"/>
      <c r="BK70" s="410"/>
      <c r="BL70" s="410"/>
      <c r="BM70" s="410"/>
      <c r="BN70" s="410"/>
      <c r="BO70" s="410"/>
      <c r="BP70" s="410"/>
      <c r="BQ70" s="410"/>
      <c r="BR70" s="410"/>
      <c r="BS70" s="410"/>
    </row>
    <row r="71" spans="1:71" s="236" customFormat="1" ht="10.5">
      <c r="A71" s="409"/>
      <c r="B71" s="235"/>
      <c r="AN71" s="411"/>
      <c r="AO71" s="411"/>
      <c r="AP71" s="411"/>
      <c r="AQ71" s="411"/>
      <c r="AR71" s="411"/>
      <c r="AS71" s="411"/>
      <c r="AT71" s="411"/>
      <c r="AU71" s="411"/>
      <c r="AV71" s="411"/>
      <c r="AW71" s="411"/>
      <c r="AX71" s="411"/>
      <c r="AY71" s="411"/>
      <c r="AZ71" s="411"/>
      <c r="BA71" s="411"/>
      <c r="BB71" s="411"/>
      <c r="BC71" s="411"/>
      <c r="BD71" s="411"/>
      <c r="BE71" s="411"/>
      <c r="BF71" s="411"/>
      <c r="BG71" s="411"/>
      <c r="BH71" s="411"/>
      <c r="BI71" s="411"/>
      <c r="BJ71" s="411"/>
      <c r="BK71" s="411"/>
      <c r="BL71" s="411"/>
      <c r="BM71" s="411"/>
      <c r="BN71" s="411"/>
      <c r="BO71" s="411"/>
      <c r="BP71" s="411"/>
      <c r="BQ71" s="411"/>
      <c r="BR71" s="411"/>
      <c r="BS71" s="411"/>
    </row>
    <row r="72" spans="1:71" s="29" customFormat="1">
      <c r="A72" s="377"/>
      <c r="B72" s="230"/>
      <c r="AN72" s="410"/>
      <c r="AO72" s="410"/>
      <c r="AP72" s="410"/>
      <c r="AQ72" s="410"/>
      <c r="AR72" s="410"/>
      <c r="AS72" s="410"/>
      <c r="AT72" s="410"/>
      <c r="AU72" s="410"/>
      <c r="AV72" s="410"/>
      <c r="AW72" s="410"/>
      <c r="AX72" s="410"/>
      <c r="AY72" s="410"/>
      <c r="AZ72" s="410"/>
      <c r="BA72" s="410"/>
      <c r="BB72" s="410"/>
      <c r="BC72" s="410"/>
      <c r="BD72" s="410"/>
      <c r="BE72" s="410"/>
      <c r="BF72" s="410"/>
      <c r="BG72" s="410"/>
      <c r="BH72" s="410"/>
      <c r="BI72" s="410"/>
      <c r="BJ72" s="410"/>
      <c r="BK72" s="410"/>
      <c r="BL72" s="410"/>
      <c r="BM72" s="410"/>
      <c r="BN72" s="410"/>
      <c r="BO72" s="410"/>
      <c r="BP72" s="410"/>
      <c r="BQ72" s="410"/>
      <c r="BR72" s="410"/>
      <c r="BS72" s="410"/>
    </row>
    <row r="73" spans="1:71">
      <c r="A73" s="376"/>
      <c r="B73" s="222"/>
      <c r="E73" s="20"/>
      <c r="G73" s="20"/>
      <c r="I73" s="20"/>
      <c r="L73" s="20"/>
      <c r="N73" s="20"/>
      <c r="P73" s="20"/>
      <c r="R73" s="20"/>
    </row>
    <row r="74" spans="1:71">
      <c r="A74" s="376"/>
      <c r="B74" s="222"/>
      <c r="C74" s="233"/>
      <c r="D74" s="224"/>
      <c r="E74" s="225"/>
      <c r="F74" s="224"/>
      <c r="G74" s="225"/>
      <c r="H74" s="224"/>
      <c r="I74" s="225"/>
      <c r="J74" s="224"/>
      <c r="K74" s="224"/>
      <c r="L74" s="225"/>
      <c r="M74" s="224"/>
      <c r="N74" s="225"/>
      <c r="O74" s="224"/>
      <c r="P74" s="225"/>
      <c r="Q74" s="224"/>
      <c r="R74" s="225"/>
      <c r="S74" s="224"/>
    </row>
    <row r="75" spans="1:71" s="373" customFormat="1">
      <c r="E75" s="157"/>
      <c r="G75" s="157"/>
      <c r="I75" s="157"/>
      <c r="L75" s="157"/>
      <c r="N75" s="157"/>
      <c r="P75" s="157"/>
      <c r="R75" s="157"/>
    </row>
    <row r="76" spans="1:71" s="373" customFormat="1">
      <c r="E76" s="157"/>
      <c r="G76" s="157"/>
      <c r="I76" s="157"/>
      <c r="L76" s="157"/>
      <c r="N76" s="157"/>
      <c r="P76" s="157"/>
      <c r="R76" s="157"/>
    </row>
    <row r="77" spans="1:71" s="373" customFormat="1">
      <c r="E77" s="157"/>
      <c r="G77" s="157"/>
      <c r="I77" s="157"/>
      <c r="L77" s="157"/>
      <c r="N77" s="157"/>
      <c r="P77" s="157"/>
      <c r="R77" s="157"/>
    </row>
    <row r="78" spans="1:71" s="373" customFormat="1">
      <c r="E78" s="157"/>
      <c r="G78" s="157"/>
      <c r="I78" s="157"/>
      <c r="L78" s="157"/>
      <c r="N78" s="157"/>
      <c r="P78" s="157"/>
      <c r="R78" s="157"/>
    </row>
    <row r="79" spans="1:71" s="373" customFormat="1">
      <c r="E79" s="157"/>
      <c r="G79" s="157"/>
      <c r="I79" s="157"/>
      <c r="L79" s="157"/>
      <c r="N79" s="157"/>
      <c r="P79" s="157"/>
      <c r="R79" s="157"/>
    </row>
    <row r="80" spans="1:71" s="373" customFormat="1">
      <c r="E80" s="157"/>
      <c r="G80" s="157"/>
      <c r="I80" s="157"/>
      <c r="L80" s="157"/>
      <c r="N80" s="157"/>
      <c r="P80" s="157"/>
      <c r="R80" s="157"/>
    </row>
    <row r="81" spans="5:18" s="373" customFormat="1">
      <c r="E81" s="157"/>
      <c r="G81" s="157"/>
      <c r="I81" s="157"/>
      <c r="L81" s="157"/>
      <c r="N81" s="157"/>
      <c r="P81" s="157"/>
      <c r="R81" s="157"/>
    </row>
    <row r="82" spans="5:18" s="373" customFormat="1">
      <c r="E82" s="157"/>
      <c r="G82" s="157"/>
      <c r="I82" s="157"/>
      <c r="L82" s="157"/>
      <c r="N82" s="157"/>
      <c r="P82" s="157"/>
      <c r="R82" s="157"/>
    </row>
    <row r="83" spans="5:18" s="373" customFormat="1">
      <c r="E83" s="157"/>
      <c r="G83" s="157"/>
      <c r="I83" s="157"/>
      <c r="L83" s="157"/>
      <c r="N83" s="157"/>
      <c r="P83" s="157"/>
      <c r="R83" s="157"/>
    </row>
    <row r="84" spans="5:18" s="373" customFormat="1">
      <c r="E84" s="157"/>
      <c r="G84" s="157"/>
      <c r="I84" s="157"/>
      <c r="L84" s="157"/>
      <c r="N84" s="157"/>
      <c r="P84" s="157"/>
      <c r="R84" s="157"/>
    </row>
    <row r="85" spans="5:18" s="373" customFormat="1">
      <c r="E85" s="157"/>
      <c r="G85" s="157"/>
      <c r="I85" s="157"/>
      <c r="L85" s="157"/>
      <c r="N85" s="157"/>
      <c r="P85" s="157"/>
      <c r="R85" s="157"/>
    </row>
    <row r="86" spans="5:18" s="373" customFormat="1">
      <c r="E86" s="157"/>
      <c r="G86" s="157"/>
      <c r="I86" s="157"/>
      <c r="L86" s="157"/>
      <c r="N86" s="157"/>
      <c r="P86" s="157"/>
      <c r="R86" s="157"/>
    </row>
    <row r="87" spans="5:18" s="373" customFormat="1">
      <c r="E87" s="157"/>
      <c r="G87" s="157"/>
      <c r="I87" s="157"/>
      <c r="L87" s="157"/>
      <c r="N87" s="157"/>
      <c r="P87" s="157"/>
      <c r="R87" s="157"/>
    </row>
    <row r="88" spans="5:18" s="373" customFormat="1">
      <c r="E88" s="157"/>
      <c r="G88" s="157"/>
      <c r="I88" s="157"/>
      <c r="L88" s="157"/>
      <c r="N88" s="157"/>
      <c r="P88" s="157"/>
      <c r="R88" s="157"/>
    </row>
    <row r="89" spans="5:18" s="373" customFormat="1">
      <c r="E89" s="157"/>
      <c r="G89" s="157"/>
      <c r="I89" s="157"/>
      <c r="L89" s="157"/>
      <c r="N89" s="157"/>
      <c r="P89" s="157"/>
      <c r="R89" s="157"/>
    </row>
    <row r="90" spans="5:18" s="373" customFormat="1">
      <c r="E90" s="157"/>
      <c r="G90" s="157"/>
      <c r="I90" s="157"/>
      <c r="L90" s="157"/>
      <c r="N90" s="157"/>
      <c r="P90" s="157"/>
      <c r="R90" s="157"/>
    </row>
    <row r="91" spans="5:18" s="373" customFormat="1">
      <c r="E91" s="157"/>
      <c r="G91" s="157"/>
      <c r="I91" s="157"/>
      <c r="L91" s="157"/>
      <c r="N91" s="157"/>
      <c r="P91" s="157"/>
      <c r="R91" s="157"/>
    </row>
    <row r="92" spans="5:18" s="373" customFormat="1">
      <c r="E92" s="157"/>
      <c r="G92" s="157"/>
      <c r="I92" s="157"/>
      <c r="L92" s="157"/>
      <c r="N92" s="157"/>
      <c r="P92" s="157"/>
      <c r="R92" s="157"/>
    </row>
    <row r="93" spans="5:18" s="373" customFormat="1">
      <c r="E93" s="157"/>
      <c r="G93" s="157"/>
      <c r="I93" s="157"/>
      <c r="L93" s="157"/>
      <c r="N93" s="157"/>
      <c r="P93" s="157"/>
      <c r="R93" s="157"/>
    </row>
    <row r="94" spans="5:18" s="373" customFormat="1">
      <c r="E94" s="157"/>
      <c r="G94" s="157"/>
      <c r="I94" s="157"/>
      <c r="L94" s="157"/>
      <c r="N94" s="157"/>
      <c r="P94" s="157"/>
      <c r="R94" s="157"/>
    </row>
    <row r="95" spans="5:18" s="373" customFormat="1">
      <c r="E95" s="157"/>
      <c r="G95" s="157"/>
      <c r="I95" s="157"/>
      <c r="L95" s="157"/>
      <c r="N95" s="157"/>
      <c r="P95" s="157"/>
      <c r="R95" s="157"/>
    </row>
    <row r="96" spans="5:18" s="373" customFormat="1">
      <c r="E96" s="157"/>
      <c r="G96" s="157"/>
      <c r="I96" s="157"/>
      <c r="L96" s="157"/>
      <c r="N96" s="157"/>
      <c r="P96" s="157"/>
      <c r="R96" s="157"/>
    </row>
    <row r="97" spans="5:18" s="373" customFormat="1">
      <c r="E97" s="157"/>
      <c r="G97" s="157"/>
      <c r="I97" s="157"/>
      <c r="L97" s="157"/>
      <c r="N97" s="157"/>
      <c r="P97" s="157"/>
      <c r="R97" s="157"/>
    </row>
    <row r="98" spans="5:18" s="373" customFormat="1">
      <c r="E98" s="157"/>
      <c r="G98" s="157"/>
      <c r="I98" s="157"/>
      <c r="L98" s="157"/>
      <c r="N98" s="157"/>
      <c r="P98" s="157"/>
      <c r="R98" s="157"/>
    </row>
    <row r="99" spans="5:18" s="373" customFormat="1">
      <c r="E99" s="157"/>
      <c r="G99" s="157"/>
      <c r="I99" s="157"/>
      <c r="L99" s="157"/>
      <c r="N99" s="157"/>
      <c r="P99" s="157"/>
      <c r="R99" s="157"/>
    </row>
    <row r="100" spans="5:18" s="373" customFormat="1">
      <c r="E100" s="157"/>
      <c r="G100" s="157"/>
      <c r="I100" s="157"/>
      <c r="L100" s="157"/>
      <c r="N100" s="157"/>
      <c r="P100" s="157"/>
      <c r="R100" s="157"/>
    </row>
    <row r="101" spans="5:18" s="373" customFormat="1">
      <c r="E101" s="157"/>
      <c r="G101" s="157"/>
      <c r="I101" s="157"/>
      <c r="L101" s="157"/>
      <c r="N101" s="157"/>
      <c r="P101" s="157"/>
      <c r="R101" s="157"/>
    </row>
    <row r="102" spans="5:18" s="373" customFormat="1">
      <c r="E102" s="157"/>
      <c r="G102" s="157"/>
      <c r="I102" s="157"/>
      <c r="L102" s="157"/>
      <c r="N102" s="157"/>
      <c r="P102" s="157"/>
      <c r="R102" s="157"/>
    </row>
    <row r="103" spans="5:18" s="373" customFormat="1">
      <c r="E103" s="157"/>
      <c r="G103" s="157"/>
      <c r="I103" s="157"/>
      <c r="L103" s="157"/>
      <c r="N103" s="157"/>
      <c r="P103" s="157"/>
      <c r="R103" s="157"/>
    </row>
    <row r="104" spans="5:18" s="373" customFormat="1">
      <c r="E104" s="157"/>
      <c r="G104" s="157"/>
      <c r="I104" s="157"/>
      <c r="L104" s="157"/>
      <c r="N104" s="157"/>
      <c r="P104" s="157"/>
      <c r="R104" s="157"/>
    </row>
    <row r="105" spans="5:18" s="373" customFormat="1">
      <c r="E105" s="157"/>
      <c r="G105" s="157"/>
      <c r="I105" s="157"/>
      <c r="L105" s="157"/>
      <c r="N105" s="157"/>
      <c r="P105" s="157"/>
      <c r="R105" s="157"/>
    </row>
    <row r="106" spans="5:18" s="373" customFormat="1">
      <c r="E106" s="157"/>
      <c r="G106" s="157"/>
      <c r="I106" s="157"/>
      <c r="L106" s="157"/>
      <c r="N106" s="157"/>
      <c r="P106" s="157"/>
      <c r="R106" s="157"/>
    </row>
    <row r="107" spans="5:18" s="373" customFormat="1">
      <c r="E107" s="157"/>
      <c r="G107" s="157"/>
      <c r="I107" s="157"/>
      <c r="L107" s="157"/>
      <c r="N107" s="157"/>
      <c r="P107" s="157"/>
      <c r="R107" s="157"/>
    </row>
  </sheetData>
  <phoneticPr fontId="12" type="noConversion"/>
  <pageMargins left="0.70866141732283472" right="0.70866141732283472" top="0.78740157480314965" bottom="0.78740157480314965" header="0.31496062992125984" footer="0.31496062992125984"/>
  <pageSetup paperSize="9" scale="41" firstPageNumber="12"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tabColor rgb="FFFDC9C4"/>
    <pageSetUpPr fitToPage="1"/>
  </sheetPr>
  <dimension ref="A3:BQ201"/>
  <sheetViews>
    <sheetView showGridLines="0" view="pageBreakPreview" topLeftCell="A3" zoomScale="85" zoomScaleNormal="70" zoomScaleSheetLayoutView="85" zoomScalePageLayoutView="50" workbookViewId="0">
      <pane xSplit="3" topLeftCell="AF1" activePane="topRight" state="frozen"/>
      <selection activeCell="D1" sqref="D1:E1"/>
      <selection pane="topRight" activeCell="AL20" sqref="AL20"/>
    </sheetView>
  </sheetViews>
  <sheetFormatPr baseColWidth="10" defaultColWidth="11" defaultRowHeight="12.75"/>
  <cols>
    <col min="1" max="1" width="7.625" style="1" bestFit="1" customWidth="1"/>
    <col min="2" max="2" width="3.875" style="2" customWidth="1"/>
    <col min="3" max="3" width="53.5" style="2" customWidth="1"/>
    <col min="4" max="4" width="14.375" style="2" hidden="1" customWidth="1"/>
    <col min="5" max="5" width="12.625" style="124" hidden="1" customWidth="1"/>
    <col min="6" max="6" width="12.625" style="2" hidden="1" customWidth="1"/>
    <col min="7" max="7" width="12.625" style="124" hidden="1" customWidth="1"/>
    <col min="8" max="8" width="12.625" style="2" hidden="1" customWidth="1"/>
    <col min="9" max="9" width="12.625" style="124" hidden="1" customWidth="1"/>
    <col min="10" max="10" width="14.625" style="2" hidden="1" customWidth="1"/>
    <col min="11" max="11" width="12.625" style="124" hidden="1" customWidth="1"/>
    <col min="12" max="12" width="12.625" style="2" hidden="1" customWidth="1"/>
    <col min="13" max="13" width="12.625" style="124" hidden="1" customWidth="1"/>
    <col min="14" max="14" width="12.625" style="2" hidden="1" customWidth="1"/>
    <col min="15" max="15" width="12.625" style="124" hidden="1" customWidth="1"/>
    <col min="16" max="16" width="12.625" style="2" hidden="1" customWidth="1"/>
    <col min="17" max="17" width="14.375" style="124" bestFit="1" customWidth="1"/>
    <col min="18" max="18" width="12.625" style="2" customWidth="1"/>
    <col min="19" max="19" width="15.25" style="2" bestFit="1" customWidth="1"/>
    <col min="20" max="20" width="15.25" style="2" bestFit="1" customWidth="1" collapsed="1"/>
    <col min="21" max="21" width="15.25" style="2" bestFit="1" customWidth="1"/>
    <col min="22" max="22" width="12.75" style="2" customWidth="1"/>
    <col min="23" max="23" width="13.625" style="2" customWidth="1"/>
    <col min="24" max="24" width="13.875" style="2" bestFit="1" customWidth="1"/>
    <col min="25" max="25" width="12.875" style="2" customWidth="1"/>
    <col min="26" max="27" width="11" style="2"/>
    <col min="28" max="28" width="14.125" style="2" bestFit="1" customWidth="1"/>
    <col min="29" max="29" width="11" style="2"/>
    <col min="30" max="31" width="13.375" style="2" bestFit="1" customWidth="1"/>
    <col min="32" max="32" width="11" style="2"/>
    <col min="33" max="33" width="13.125" style="2" bestFit="1" customWidth="1"/>
    <col min="34" max="34" width="11.875" style="2" customWidth="1"/>
    <col min="35" max="35" width="12.125" style="2" bestFit="1" customWidth="1"/>
    <col min="36" max="36" width="11.875" style="2" customWidth="1"/>
    <col min="37" max="37" width="12.125" style="2" bestFit="1" customWidth="1"/>
    <col min="38" max="38" width="16.25" style="2" customWidth="1"/>
    <col min="39" max="16384" width="11" style="2"/>
  </cols>
  <sheetData>
    <row r="3" spans="1:69">
      <c r="T3" s="124"/>
    </row>
    <row r="4" spans="1:69" ht="30" customHeight="1">
      <c r="B4" s="129" t="s">
        <v>135</v>
      </c>
    </row>
    <row r="5" spans="1:69" s="9" customFormat="1">
      <c r="A5" s="11"/>
      <c r="B5" s="9" t="s">
        <v>20</v>
      </c>
      <c r="D5" s="20"/>
      <c r="E5" s="80"/>
      <c r="F5" s="20"/>
      <c r="G5" s="80"/>
      <c r="H5" s="20"/>
      <c r="I5" s="80"/>
      <c r="J5" s="20"/>
      <c r="K5" s="80"/>
      <c r="M5" s="80"/>
      <c r="O5" s="80"/>
      <c r="Q5" s="80"/>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row>
    <row r="6" spans="1:69" s="74" customFormat="1" ht="30" customHeight="1">
      <c r="A6" s="73"/>
      <c r="B6" s="146" t="s">
        <v>11</v>
      </c>
      <c r="C6" s="72"/>
      <c r="D6" s="126" t="s">
        <v>49</v>
      </c>
      <c r="E6" s="126" t="s">
        <v>52</v>
      </c>
      <c r="F6" s="125" t="s">
        <v>98</v>
      </c>
      <c r="G6" s="126" t="s">
        <v>55</v>
      </c>
      <c r="H6" s="125" t="s">
        <v>119</v>
      </c>
      <c r="I6" s="126" t="s">
        <v>56</v>
      </c>
      <c r="J6" s="126" t="s">
        <v>58</v>
      </c>
      <c r="K6" s="126" t="s">
        <v>59</v>
      </c>
      <c r="L6" s="125" t="s">
        <v>99</v>
      </c>
      <c r="M6" s="126" t="s">
        <v>60</v>
      </c>
      <c r="N6" s="125" t="s">
        <v>120</v>
      </c>
      <c r="O6" s="126" t="s">
        <v>62</v>
      </c>
      <c r="P6" s="125" t="s">
        <v>63</v>
      </c>
      <c r="Q6" s="126" t="s">
        <v>162</v>
      </c>
      <c r="R6" s="126" t="s">
        <v>172</v>
      </c>
      <c r="S6" s="125" t="s">
        <v>173</v>
      </c>
      <c r="T6" s="126" t="s">
        <v>178</v>
      </c>
      <c r="U6" s="125" t="s">
        <v>179</v>
      </c>
      <c r="V6" s="126" t="s">
        <v>366</v>
      </c>
      <c r="W6" s="125" t="s">
        <v>165</v>
      </c>
      <c r="X6" s="126" t="s">
        <v>372</v>
      </c>
      <c r="Y6" s="126" t="s">
        <v>385</v>
      </c>
      <c r="Z6" s="125" t="s">
        <v>386</v>
      </c>
      <c r="AA6" s="126" t="s">
        <v>391</v>
      </c>
      <c r="AB6" s="125" t="s">
        <v>390</v>
      </c>
      <c r="AC6" s="125" t="s">
        <v>393</v>
      </c>
      <c r="AD6" s="125" t="s">
        <v>394</v>
      </c>
      <c r="AE6" s="125" t="s">
        <v>401</v>
      </c>
      <c r="AF6" s="320" t="s">
        <v>407</v>
      </c>
      <c r="AG6" s="125" t="s">
        <v>408</v>
      </c>
      <c r="AH6" s="353" t="s">
        <v>412</v>
      </c>
      <c r="AI6" s="125" t="s">
        <v>413</v>
      </c>
      <c r="AJ6" s="353" t="s">
        <v>423</v>
      </c>
      <c r="AK6" s="125" t="s">
        <v>424</v>
      </c>
      <c r="AL6" s="138" t="s">
        <v>433</v>
      </c>
    </row>
    <row r="7" spans="1:69" s="5" customFormat="1">
      <c r="A7" s="182"/>
      <c r="C7" s="5" t="s">
        <v>53</v>
      </c>
      <c r="D7" s="128">
        <v>204.01390100000003</v>
      </c>
      <c r="E7" s="128">
        <v>238.13057766999998</v>
      </c>
      <c r="F7" s="26">
        <v>442.14447867000001</v>
      </c>
      <c r="G7" s="128">
        <v>190.53258559999995</v>
      </c>
      <c r="H7" s="26">
        <v>632.67706426999996</v>
      </c>
      <c r="I7" s="128">
        <v>258.7874684300001</v>
      </c>
      <c r="J7" s="128">
        <v>179.64641095000002</v>
      </c>
      <c r="K7" s="128">
        <v>211.05893357999997</v>
      </c>
      <c r="L7" s="26">
        <v>390.70534452999999</v>
      </c>
      <c r="M7" s="128">
        <v>223.62739171999993</v>
      </c>
      <c r="N7" s="26">
        <v>614.33273624999993</v>
      </c>
      <c r="O7" s="128">
        <v>330.11361815000009</v>
      </c>
      <c r="P7" s="26">
        <v>944.44635440000002</v>
      </c>
      <c r="Q7" s="128">
        <v>247.08480096</v>
      </c>
      <c r="R7" s="128">
        <v>358.79490404999996</v>
      </c>
      <c r="S7" s="26">
        <v>605.87970500999995</v>
      </c>
      <c r="T7" s="128">
        <v>216.50162146000025</v>
      </c>
      <c r="U7" s="26">
        <v>822.3813264700002</v>
      </c>
      <c r="V7" s="128">
        <v>270.16938681999977</v>
      </c>
      <c r="W7" s="26">
        <v>1092.55071329</v>
      </c>
      <c r="X7" s="128">
        <v>233.33091156000003</v>
      </c>
      <c r="Y7" s="128">
        <v>246.81225450999997</v>
      </c>
      <c r="Z7" s="26">
        <v>480.14316607000001</v>
      </c>
      <c r="AA7" s="128">
        <v>167.75842670999987</v>
      </c>
      <c r="AB7" s="26">
        <v>647.90159277999987</v>
      </c>
      <c r="AC7" s="26">
        <v>216.69302915999992</v>
      </c>
      <c r="AD7" s="26">
        <v>864.5946219399998</v>
      </c>
      <c r="AE7" s="26">
        <v>221.89542693999996</v>
      </c>
      <c r="AF7" s="321">
        <v>165.58454194000004</v>
      </c>
      <c r="AG7" s="26">
        <v>387.47996888</v>
      </c>
      <c r="AH7" s="26">
        <v>182.70598934000009</v>
      </c>
      <c r="AI7" s="26">
        <v>570.18595822000009</v>
      </c>
      <c r="AJ7" s="26">
        <v>318.90637862999995</v>
      </c>
      <c r="AK7" s="26">
        <v>889.09233685000004</v>
      </c>
      <c r="AL7" s="136">
        <v>163.59632719000001</v>
      </c>
    </row>
    <row r="8" spans="1:69">
      <c r="C8" s="8" t="s">
        <v>12</v>
      </c>
      <c r="D8" s="127">
        <v>162.97792064000001</v>
      </c>
      <c r="E8" s="127">
        <v>154.24784765999996</v>
      </c>
      <c r="F8" s="25">
        <v>317.22576829999997</v>
      </c>
      <c r="G8" s="127">
        <v>145.48326967000003</v>
      </c>
      <c r="H8" s="25">
        <v>462.70903797</v>
      </c>
      <c r="I8" s="127">
        <v>187.74930587</v>
      </c>
      <c r="J8" s="127">
        <v>144.59404093999999</v>
      </c>
      <c r="K8" s="127">
        <v>172.96140039000002</v>
      </c>
      <c r="L8" s="25">
        <v>317.55544133000001</v>
      </c>
      <c r="M8" s="127">
        <v>188.70605633000008</v>
      </c>
      <c r="N8" s="25">
        <v>506.26149766000009</v>
      </c>
      <c r="O8" s="127">
        <v>259.41349715999996</v>
      </c>
      <c r="P8" s="25">
        <v>765.67499482000005</v>
      </c>
      <c r="Q8" s="127">
        <v>205.35498021999996</v>
      </c>
      <c r="R8" s="127">
        <v>215.21913699000004</v>
      </c>
      <c r="S8" s="25">
        <v>420.57411721</v>
      </c>
      <c r="T8" s="127">
        <v>180.16804584999994</v>
      </c>
      <c r="U8" s="25">
        <v>600.74216305999994</v>
      </c>
      <c r="V8" s="127">
        <v>186.5864158600001</v>
      </c>
      <c r="W8" s="25">
        <v>787.32857892000004</v>
      </c>
      <c r="X8" s="127">
        <v>196.70128326999998</v>
      </c>
      <c r="Y8" s="127">
        <v>180.40668831000005</v>
      </c>
      <c r="Z8" s="25">
        <v>377.10797158000003</v>
      </c>
      <c r="AA8" s="127">
        <v>138.00551535</v>
      </c>
      <c r="AB8" s="25">
        <v>515.11348693000002</v>
      </c>
      <c r="AC8" s="25">
        <v>138.08502726000006</v>
      </c>
      <c r="AD8" s="25">
        <v>653.19851419000008</v>
      </c>
      <c r="AE8" s="25">
        <v>181.7431551</v>
      </c>
      <c r="AF8" s="323">
        <v>144.66498642999991</v>
      </c>
      <c r="AG8" s="25">
        <v>326.40814152999991</v>
      </c>
      <c r="AH8" s="25">
        <v>152.5490450100001</v>
      </c>
      <c r="AI8" s="25">
        <v>478.95718654000001</v>
      </c>
      <c r="AJ8" s="25">
        <v>186.72901385999984</v>
      </c>
      <c r="AK8" s="25">
        <v>665.68620039999985</v>
      </c>
      <c r="AL8" s="135">
        <v>135.49985806000001</v>
      </c>
    </row>
    <row r="9" spans="1:69">
      <c r="C9" s="8" t="s">
        <v>13</v>
      </c>
      <c r="D9" s="127">
        <v>41.035980360000003</v>
      </c>
      <c r="E9" s="127">
        <v>83.882730009999989</v>
      </c>
      <c r="F9" s="25">
        <v>124.91871036999999</v>
      </c>
      <c r="G9" s="127">
        <v>45.049315930000006</v>
      </c>
      <c r="H9" s="25">
        <v>169.96802629999999</v>
      </c>
      <c r="I9" s="127">
        <v>71.038162559999989</v>
      </c>
      <c r="J9" s="127">
        <v>35.052370010000004</v>
      </c>
      <c r="K9" s="127">
        <v>38.097533189999993</v>
      </c>
      <c r="L9" s="25">
        <v>73.149903199999997</v>
      </c>
      <c r="M9" s="127">
        <v>34.921335389999996</v>
      </c>
      <c r="N9" s="25">
        <v>108.07123858999999</v>
      </c>
      <c r="O9" s="127">
        <v>70.70012099000003</v>
      </c>
      <c r="P9" s="25">
        <v>178.77135958000002</v>
      </c>
      <c r="Q9" s="127">
        <v>41.729820739999994</v>
      </c>
      <c r="R9" s="127">
        <v>143.57576706000003</v>
      </c>
      <c r="S9" s="25">
        <v>185.30558780000001</v>
      </c>
      <c r="T9" s="127">
        <v>36.333575609999997</v>
      </c>
      <c r="U9" s="25">
        <v>221.63916341000001</v>
      </c>
      <c r="V9" s="127">
        <v>83.582970959999983</v>
      </c>
      <c r="W9" s="25">
        <v>305.22213436999999</v>
      </c>
      <c r="X9" s="127">
        <v>36.629628290000007</v>
      </c>
      <c r="Y9" s="127">
        <v>66.405566199999981</v>
      </c>
      <c r="Z9" s="25">
        <v>103.03519448999999</v>
      </c>
      <c r="AA9" s="127">
        <v>29.752911359999999</v>
      </c>
      <c r="AB9" s="25">
        <v>132.78810584999999</v>
      </c>
      <c r="AC9" s="25">
        <v>78.608001900000005</v>
      </c>
      <c r="AD9" s="25">
        <v>211.39610775</v>
      </c>
      <c r="AE9" s="25">
        <v>40.152271840000004</v>
      </c>
      <c r="AF9" s="323">
        <v>20.919555509999988</v>
      </c>
      <c r="AG9" s="25">
        <v>61.071827349999992</v>
      </c>
      <c r="AH9" s="25">
        <v>30.156944330000002</v>
      </c>
      <c r="AI9" s="25">
        <v>91.228771679999994</v>
      </c>
      <c r="AJ9" s="25">
        <v>132.17736477</v>
      </c>
      <c r="AK9" s="25">
        <v>223.40613644999999</v>
      </c>
      <c r="AL9" s="135">
        <v>28.096469129999999</v>
      </c>
    </row>
    <row r="10" spans="1:69">
      <c r="C10" s="8"/>
      <c r="D10" s="124"/>
      <c r="J10" s="124"/>
      <c r="R10" s="124"/>
      <c r="T10" s="124"/>
      <c r="V10" s="124"/>
      <c r="X10" s="124"/>
      <c r="Y10" s="124"/>
      <c r="AA10" s="124"/>
      <c r="AF10" s="322"/>
      <c r="AL10" s="356"/>
    </row>
    <row r="11" spans="1:69" s="74" customFormat="1" ht="30" customHeight="1">
      <c r="A11" s="73"/>
      <c r="B11" s="146" t="s">
        <v>129</v>
      </c>
      <c r="C11" s="72"/>
      <c r="D11" s="126" t="s">
        <v>49</v>
      </c>
      <c r="E11" s="126" t="s">
        <v>52</v>
      </c>
      <c r="F11" s="125" t="s">
        <v>98</v>
      </c>
      <c r="G11" s="126" t="s">
        <v>55</v>
      </c>
      <c r="H11" s="125" t="s">
        <v>119</v>
      </c>
      <c r="I11" s="126" t="s">
        <v>56</v>
      </c>
      <c r="J11" s="126" t="s">
        <v>58</v>
      </c>
      <c r="K11" s="126" t="s">
        <v>59</v>
      </c>
      <c r="L11" s="125" t="s">
        <v>99</v>
      </c>
      <c r="M11" s="126" t="s">
        <v>60</v>
      </c>
      <c r="N11" s="125" t="s">
        <v>120</v>
      </c>
      <c r="O11" s="126" t="s">
        <v>62</v>
      </c>
      <c r="P11" s="125" t="s">
        <v>63</v>
      </c>
      <c r="Q11" s="126" t="s">
        <v>162</v>
      </c>
      <c r="R11" s="126" t="s">
        <v>172</v>
      </c>
      <c r="S11" s="125" t="s">
        <v>173</v>
      </c>
      <c r="T11" s="126" t="s">
        <v>178</v>
      </c>
      <c r="U11" s="125" t="s">
        <v>179</v>
      </c>
      <c r="V11" s="126" t="s">
        <v>366</v>
      </c>
      <c r="W11" s="125" t="s">
        <v>165</v>
      </c>
      <c r="X11" s="126" t="s">
        <v>372</v>
      </c>
      <c r="Y11" s="126" t="s">
        <v>385</v>
      </c>
      <c r="Z11" s="125" t="s">
        <v>386</v>
      </c>
      <c r="AA11" s="126" t="s">
        <v>391</v>
      </c>
      <c r="AB11" s="125" t="s">
        <v>390</v>
      </c>
      <c r="AC11" s="125" t="s">
        <v>393</v>
      </c>
      <c r="AD11" s="125" t="s">
        <v>394</v>
      </c>
      <c r="AE11" s="125" t="s">
        <v>401</v>
      </c>
      <c r="AF11" s="320" t="s">
        <v>407</v>
      </c>
      <c r="AG11" s="125" t="s">
        <v>408</v>
      </c>
      <c r="AH11" s="353" t="s">
        <v>412</v>
      </c>
      <c r="AI11" s="125" t="s">
        <v>413</v>
      </c>
      <c r="AJ11" s="353" t="s">
        <v>423</v>
      </c>
      <c r="AK11" s="125" t="s">
        <v>424</v>
      </c>
      <c r="AL11" s="138" t="s">
        <v>433</v>
      </c>
    </row>
    <row r="12" spans="1:69">
      <c r="C12" s="78" t="s">
        <v>16</v>
      </c>
      <c r="D12" s="195">
        <v>398.32371277999994</v>
      </c>
      <c r="E12" s="195">
        <v>427.72021798000003</v>
      </c>
      <c r="F12" s="194">
        <v>826.04393075999997</v>
      </c>
      <c r="G12" s="195">
        <v>480.2115012700001</v>
      </c>
      <c r="H12" s="194">
        <v>1306.2554320300001</v>
      </c>
      <c r="I12" s="195">
        <v>399.87128744999995</v>
      </c>
      <c r="J12" s="195">
        <v>431.59048876999998</v>
      </c>
      <c r="K12" s="195">
        <v>456.94528378000007</v>
      </c>
      <c r="L12" s="194">
        <v>888.53577255000005</v>
      </c>
      <c r="M12" s="195">
        <v>517.46760352999991</v>
      </c>
      <c r="N12" s="194">
        <v>1406.00337608</v>
      </c>
      <c r="O12" s="195">
        <v>431.91824991999988</v>
      </c>
      <c r="P12" s="194">
        <v>1837.9216259999998</v>
      </c>
      <c r="Q12" s="195">
        <v>436.00134893000001</v>
      </c>
      <c r="R12" s="195">
        <v>485.76732081999995</v>
      </c>
      <c r="S12" s="194">
        <v>921.76866974999996</v>
      </c>
      <c r="T12" s="195">
        <v>520.92215399999998</v>
      </c>
      <c r="U12" s="194">
        <v>1442.6908237499999</v>
      </c>
      <c r="V12" s="195">
        <v>481.30120710000006</v>
      </c>
      <c r="W12" s="194">
        <v>1923.99203085</v>
      </c>
      <c r="X12" s="195">
        <v>454.36830451999998</v>
      </c>
      <c r="Y12" s="195">
        <v>504.26655695999995</v>
      </c>
      <c r="Z12" s="194">
        <v>958.63486147999993</v>
      </c>
      <c r="AA12" s="195">
        <v>547.53165596000008</v>
      </c>
      <c r="AB12" s="194">
        <v>1506.16651744</v>
      </c>
      <c r="AC12" s="194">
        <v>515.23424489999979</v>
      </c>
      <c r="AD12" s="194">
        <v>2021.4007623399998</v>
      </c>
      <c r="AE12" s="194">
        <v>477.91693710000004</v>
      </c>
      <c r="AF12" s="194">
        <v>521.40979085000004</v>
      </c>
      <c r="AG12" s="194">
        <v>999.32672795000008</v>
      </c>
      <c r="AH12" s="194">
        <v>562.85777684999994</v>
      </c>
      <c r="AI12" s="194">
        <v>1562.1845048</v>
      </c>
      <c r="AJ12" s="194">
        <v>500.25448852999989</v>
      </c>
      <c r="AK12" s="194">
        <v>2062.4389933299999</v>
      </c>
      <c r="AL12" s="357">
        <v>499.66962101999997</v>
      </c>
    </row>
    <row r="13" spans="1:69">
      <c r="C13" s="78" t="s">
        <v>72</v>
      </c>
      <c r="D13" s="195">
        <v>21.545005789999998</v>
      </c>
      <c r="E13" s="195">
        <v>22.43508125000001</v>
      </c>
      <c r="F13" s="194">
        <v>43.980087040000008</v>
      </c>
      <c r="G13" s="195">
        <v>23.5537548</v>
      </c>
      <c r="H13" s="194">
        <v>67.533841840000008</v>
      </c>
      <c r="I13" s="195">
        <v>23.986232769999987</v>
      </c>
      <c r="J13" s="195">
        <v>22.532362880000001</v>
      </c>
      <c r="K13" s="195">
        <v>15.518795840000003</v>
      </c>
      <c r="L13" s="194">
        <v>38.051158720000004</v>
      </c>
      <c r="M13" s="195">
        <v>8.0601384599999975</v>
      </c>
      <c r="N13" s="194">
        <v>46.111297180000001</v>
      </c>
      <c r="O13" s="195">
        <v>27.534343500000013</v>
      </c>
      <c r="P13" s="194">
        <v>73.645640680000014</v>
      </c>
      <c r="Q13" s="195">
        <v>22.605706789999996</v>
      </c>
      <c r="R13" s="195">
        <v>17.993216820000004</v>
      </c>
      <c r="S13" s="194">
        <v>40.59892361</v>
      </c>
      <c r="T13" s="195">
        <v>12.700720530000005</v>
      </c>
      <c r="U13" s="194">
        <v>53.299644140000005</v>
      </c>
      <c r="V13" s="195">
        <v>38.559318420000004</v>
      </c>
      <c r="W13" s="194">
        <v>91.858962560000009</v>
      </c>
      <c r="X13" s="195">
        <v>22.221407849999999</v>
      </c>
      <c r="Y13" s="195">
        <v>18.933533660000009</v>
      </c>
      <c r="Z13" s="194">
        <v>41.154941510000008</v>
      </c>
      <c r="AA13" s="195">
        <v>23.515137680000002</v>
      </c>
      <c r="AB13" s="194">
        <v>64.67007919000001</v>
      </c>
      <c r="AC13" s="194">
        <v>25.88118188</v>
      </c>
      <c r="AD13" s="194">
        <v>90.55126107000001</v>
      </c>
      <c r="AE13" s="194">
        <v>36.584701890000005</v>
      </c>
      <c r="AF13" s="194">
        <v>18.483725249999999</v>
      </c>
      <c r="AG13" s="194">
        <v>55.068427140000004</v>
      </c>
      <c r="AH13" s="194">
        <v>21.850693819999996</v>
      </c>
      <c r="AI13" s="194">
        <v>76.919120960000001</v>
      </c>
      <c r="AJ13" s="194">
        <v>24.881796180000009</v>
      </c>
      <c r="AK13" s="194">
        <v>101.80091714000001</v>
      </c>
      <c r="AL13" s="357">
        <v>36.368314020000007</v>
      </c>
    </row>
    <row r="14" spans="1:69">
      <c r="C14" s="78" t="s">
        <v>166</v>
      </c>
      <c r="D14" s="195">
        <v>-59.775653749999996</v>
      </c>
      <c r="E14" s="195">
        <v>-36.832777090000015</v>
      </c>
      <c r="F14" s="194">
        <v>-96.608430840000011</v>
      </c>
      <c r="G14" s="195">
        <v>-37.070831519999984</v>
      </c>
      <c r="H14" s="194">
        <v>-133.67926236</v>
      </c>
      <c r="I14" s="195">
        <v>-37.800523190000007</v>
      </c>
      <c r="J14" s="195">
        <v>-65.64160072</v>
      </c>
      <c r="K14" s="195">
        <v>-38.633400899999998</v>
      </c>
      <c r="L14" s="194">
        <v>-104.27500162</v>
      </c>
      <c r="M14" s="195">
        <v>-38.443310879999999</v>
      </c>
      <c r="N14" s="194">
        <v>-142.7183125</v>
      </c>
      <c r="O14" s="195">
        <v>-39.488720739999991</v>
      </c>
      <c r="P14" s="194">
        <v>-182.20703323999999</v>
      </c>
      <c r="Q14" s="195">
        <v>-65.740513710000002</v>
      </c>
      <c r="R14" s="195">
        <v>-42.115446679999991</v>
      </c>
      <c r="S14" s="194">
        <v>-107.85596038999999</v>
      </c>
      <c r="T14" s="195">
        <v>-48.355623999999992</v>
      </c>
      <c r="U14" s="194">
        <v>-156.21158438999998</v>
      </c>
      <c r="V14" s="195">
        <v>-99.850289450000048</v>
      </c>
      <c r="W14" s="194">
        <v>-256.06187384000003</v>
      </c>
      <c r="X14" s="195">
        <v>-97.034573850000001</v>
      </c>
      <c r="Y14" s="195">
        <v>-95.86931774</v>
      </c>
      <c r="Z14" s="194">
        <v>-192.90389159</v>
      </c>
      <c r="AA14" s="195">
        <v>-95.641945499999963</v>
      </c>
      <c r="AB14" s="194">
        <v>-288.54583708999996</v>
      </c>
      <c r="AC14" s="194">
        <v>-100.06995091000005</v>
      </c>
      <c r="AD14" s="194">
        <v>-388.61578800000001</v>
      </c>
      <c r="AE14" s="194">
        <v>-104.31893076999999</v>
      </c>
      <c r="AF14" s="194">
        <v>-100.69529378000003</v>
      </c>
      <c r="AG14" s="194">
        <v>-205.01422455000002</v>
      </c>
      <c r="AH14" s="194">
        <v>-100.96030367</v>
      </c>
      <c r="AI14" s="194">
        <v>-305.97452822000002</v>
      </c>
      <c r="AJ14" s="194">
        <v>-106.42478065999995</v>
      </c>
      <c r="AK14" s="194">
        <v>-412.39930887999998</v>
      </c>
      <c r="AL14" s="357">
        <v>-109.05425871</v>
      </c>
    </row>
    <row r="15" spans="1:69">
      <c r="C15" s="78" t="s">
        <v>76</v>
      </c>
      <c r="D15" s="195">
        <v>-3.8120933100000003</v>
      </c>
      <c r="E15" s="195">
        <v>-21.763832339999997</v>
      </c>
      <c r="F15" s="194">
        <v>-25.575925649999999</v>
      </c>
      <c r="G15" s="195">
        <v>-42.218700269999999</v>
      </c>
      <c r="H15" s="194">
        <v>-67.794625920000001</v>
      </c>
      <c r="I15" s="195">
        <v>-38.704297580000002</v>
      </c>
      <c r="J15" s="195">
        <v>-16.531203940000001</v>
      </c>
      <c r="K15" s="195">
        <v>-22.261824499999992</v>
      </c>
      <c r="L15" s="194">
        <v>-38.793028439999993</v>
      </c>
      <c r="M15" s="195">
        <v>-48.459049790000002</v>
      </c>
      <c r="N15" s="194">
        <v>-87.252078229999995</v>
      </c>
      <c r="O15" s="195">
        <v>-49.761340929999989</v>
      </c>
      <c r="P15" s="194">
        <v>-137.01341915999998</v>
      </c>
      <c r="Q15" s="195">
        <v>-17.024429850000001</v>
      </c>
      <c r="R15" s="195">
        <v>-31.065497820000001</v>
      </c>
      <c r="S15" s="194">
        <v>-48.089927670000002</v>
      </c>
      <c r="T15" s="195">
        <v>-92.516610039999989</v>
      </c>
      <c r="U15" s="194">
        <v>-140.60653771</v>
      </c>
      <c r="V15" s="195">
        <v>-39.061375449999986</v>
      </c>
      <c r="W15" s="194">
        <v>-179.66791315999998</v>
      </c>
      <c r="X15" s="195">
        <v>-22.637849579999997</v>
      </c>
      <c r="Y15" s="195">
        <v>-31.008143329999999</v>
      </c>
      <c r="Z15" s="194">
        <v>-53.645992909999997</v>
      </c>
      <c r="AA15" s="195">
        <v>-72.018568170000009</v>
      </c>
      <c r="AB15" s="194">
        <v>-125.66456108</v>
      </c>
      <c r="AC15" s="194">
        <v>-30.430995819999993</v>
      </c>
      <c r="AD15" s="194">
        <v>-156.09555689999999</v>
      </c>
      <c r="AE15" s="194">
        <v>-16.843422910000001</v>
      </c>
      <c r="AF15" s="194">
        <v>-32.709046549999997</v>
      </c>
      <c r="AG15" s="194">
        <v>-49.552469459999998</v>
      </c>
      <c r="AH15" s="194">
        <v>-65.861399199999994</v>
      </c>
      <c r="AI15" s="194">
        <v>-115.41386865999999</v>
      </c>
      <c r="AJ15" s="194">
        <v>-36.860635789999975</v>
      </c>
      <c r="AK15" s="194">
        <v>-152.27450444999997</v>
      </c>
      <c r="AL15" s="357">
        <v>-19.389660190000001</v>
      </c>
    </row>
    <row r="16" spans="1:69">
      <c r="C16" s="78" t="s">
        <v>167</v>
      </c>
      <c r="D16" s="195">
        <v>-0.96949613000000001</v>
      </c>
      <c r="E16" s="195">
        <v>-30.294386589999998</v>
      </c>
      <c r="F16" s="194">
        <v>-31.263882719999998</v>
      </c>
      <c r="G16" s="195">
        <v>-10.514364010000008</v>
      </c>
      <c r="H16" s="194">
        <v>-41.778246730000006</v>
      </c>
      <c r="I16" s="195">
        <v>-36.013805009999984</v>
      </c>
      <c r="J16" s="195">
        <v>0.24359543999999983</v>
      </c>
      <c r="K16" s="195">
        <v>-26.297410339999999</v>
      </c>
      <c r="L16" s="194">
        <v>-26.053814899999999</v>
      </c>
      <c r="M16" s="195">
        <v>-14.179224380000001</v>
      </c>
      <c r="N16" s="194">
        <v>-40.23303928</v>
      </c>
      <c r="O16" s="195">
        <v>-7.0630841999999987</v>
      </c>
      <c r="P16" s="194">
        <v>-47.296123479999999</v>
      </c>
      <c r="Q16" s="195">
        <v>-1.70205955</v>
      </c>
      <c r="R16" s="195">
        <v>-6.8177316600000015</v>
      </c>
      <c r="S16" s="194">
        <v>-8.5197912100000011</v>
      </c>
      <c r="T16" s="195">
        <v>-12.506903800000003</v>
      </c>
      <c r="U16" s="194">
        <v>-21.026695010000005</v>
      </c>
      <c r="V16" s="195">
        <v>-11.412168909999998</v>
      </c>
      <c r="W16" s="194">
        <v>-32.438863920000003</v>
      </c>
      <c r="X16" s="195">
        <v>3.0217533100000002</v>
      </c>
      <c r="Y16" s="195">
        <v>3.7234263799999994</v>
      </c>
      <c r="Z16" s="194">
        <v>6.7451796899999996</v>
      </c>
      <c r="AA16" s="195">
        <v>1.791049029999999</v>
      </c>
      <c r="AB16" s="194">
        <v>8.5362287199999987</v>
      </c>
      <c r="AC16" s="194">
        <v>-6.2287058399999982</v>
      </c>
      <c r="AD16" s="194">
        <v>2.3075228800000005</v>
      </c>
      <c r="AE16" s="194">
        <v>5.7487711700000004</v>
      </c>
      <c r="AF16" s="194">
        <v>3.7149022500000006</v>
      </c>
      <c r="AG16" s="194">
        <v>9.463673420000001</v>
      </c>
      <c r="AH16" s="194">
        <v>6.7127648799999999</v>
      </c>
      <c r="AI16" s="194">
        <v>16.176438300000001</v>
      </c>
      <c r="AJ16" s="194">
        <v>-6.5621053100000015</v>
      </c>
      <c r="AK16" s="194">
        <v>9.6143329899999994</v>
      </c>
      <c r="AL16" s="357">
        <v>7.6863423700000002</v>
      </c>
    </row>
    <row r="17" spans="1:69">
      <c r="C17" s="78" t="s">
        <v>168</v>
      </c>
      <c r="D17" s="195">
        <v>46.284387279999997</v>
      </c>
      <c r="E17" s="195">
        <v>24.294877680000006</v>
      </c>
      <c r="F17" s="194">
        <v>70.579264960000003</v>
      </c>
      <c r="G17" s="195">
        <v>-37.916498920000002</v>
      </c>
      <c r="H17" s="194">
        <v>32.662766040000001</v>
      </c>
      <c r="I17" s="195">
        <v>-1.4029054500000022</v>
      </c>
      <c r="J17" s="195">
        <v>29.898395200000007</v>
      </c>
      <c r="K17" s="195">
        <v>28.525485799999988</v>
      </c>
      <c r="L17" s="194">
        <v>58.423880999999994</v>
      </c>
      <c r="M17" s="195">
        <v>-56.2822076</v>
      </c>
      <c r="N17" s="194">
        <v>2.1416733999999922</v>
      </c>
      <c r="O17" s="195">
        <v>88.963047620000012</v>
      </c>
      <c r="P17" s="194">
        <v>91.104721019999999</v>
      </c>
      <c r="Q17" s="195">
        <v>-11.156447330000008</v>
      </c>
      <c r="R17" s="195">
        <v>-14.702524619999989</v>
      </c>
      <c r="S17" s="194">
        <v>-25.858971949999997</v>
      </c>
      <c r="T17" s="195">
        <v>0.45453802000001176</v>
      </c>
      <c r="U17" s="194">
        <v>-25.404433929999986</v>
      </c>
      <c r="V17" s="195">
        <v>11.726725029999981</v>
      </c>
      <c r="W17" s="194">
        <v>-13.677708900000004</v>
      </c>
      <c r="X17" s="195">
        <v>-52.078811089999981</v>
      </c>
      <c r="Y17" s="195">
        <v>-10.966738710000016</v>
      </c>
      <c r="Z17" s="194">
        <v>-63.045549799999996</v>
      </c>
      <c r="AA17" s="195">
        <v>-43.576458720000012</v>
      </c>
      <c r="AB17" s="194">
        <v>-106.62200852000001</v>
      </c>
      <c r="AC17" s="194">
        <v>39.195110900000017</v>
      </c>
      <c r="AD17" s="194">
        <v>-67.426897619999991</v>
      </c>
      <c r="AE17" s="194">
        <v>-9.3021794499999952</v>
      </c>
      <c r="AF17" s="194">
        <v>-41.429530700000008</v>
      </c>
      <c r="AG17" s="194">
        <v>-50.731710150000005</v>
      </c>
      <c r="AH17" s="194">
        <v>-31.534587819999977</v>
      </c>
      <c r="AI17" s="194">
        <v>-82.266297969999982</v>
      </c>
      <c r="AJ17" s="194">
        <v>30.65632681999999</v>
      </c>
      <c r="AK17" s="194">
        <v>-51.609971149999993</v>
      </c>
      <c r="AL17" s="357">
        <v>-4.706630300000004</v>
      </c>
    </row>
    <row r="18" spans="1:69">
      <c r="C18" s="78" t="s">
        <v>169</v>
      </c>
      <c r="D18" s="195">
        <v>-204.013901</v>
      </c>
      <c r="E18" s="195">
        <v>-238.13057767000001</v>
      </c>
      <c r="F18" s="194">
        <v>-442.14447867000001</v>
      </c>
      <c r="G18" s="195">
        <v>-190.53258559999995</v>
      </c>
      <c r="H18" s="194">
        <v>-632.67706426999996</v>
      </c>
      <c r="I18" s="195">
        <v>-258.7874684200001</v>
      </c>
      <c r="J18" s="195">
        <v>-179.64641094999999</v>
      </c>
      <c r="K18" s="195">
        <v>-211.05893357999994</v>
      </c>
      <c r="L18" s="194">
        <v>-390.70534452999993</v>
      </c>
      <c r="M18" s="195">
        <v>-223.62739171999999</v>
      </c>
      <c r="N18" s="194">
        <v>-614.33273624999993</v>
      </c>
      <c r="O18" s="195">
        <v>-330.11361814999998</v>
      </c>
      <c r="P18" s="194">
        <v>-944.4463543999999</v>
      </c>
      <c r="Q18" s="195">
        <v>-247.08480096000002</v>
      </c>
      <c r="R18" s="195">
        <v>-358.79490405000001</v>
      </c>
      <c r="S18" s="194">
        <v>-605.87970501000007</v>
      </c>
      <c r="T18" s="195">
        <v>-216.50162145999991</v>
      </c>
      <c r="U18" s="194">
        <v>-822.38132646999998</v>
      </c>
      <c r="V18" s="195">
        <v>-270.16938682</v>
      </c>
      <c r="W18" s="194">
        <v>-1092.55071329</v>
      </c>
      <c r="X18" s="195">
        <v>-233.33091156</v>
      </c>
      <c r="Y18" s="195">
        <v>-246.81225450999995</v>
      </c>
      <c r="Z18" s="194">
        <v>-480.14316606999995</v>
      </c>
      <c r="AA18" s="195">
        <v>-167.75842671000004</v>
      </c>
      <c r="AB18" s="194">
        <v>-647.90159277999999</v>
      </c>
      <c r="AC18" s="194">
        <v>-216.69302916000015</v>
      </c>
      <c r="AD18" s="194">
        <v>-864.59462194000014</v>
      </c>
      <c r="AE18" s="194">
        <v>-221.89542693999999</v>
      </c>
      <c r="AF18" s="194">
        <v>-165.58454194000001</v>
      </c>
      <c r="AG18" s="194">
        <v>-387.47996888</v>
      </c>
      <c r="AH18" s="194">
        <v>-182.70598933999997</v>
      </c>
      <c r="AI18" s="194">
        <v>-570.18595821999997</v>
      </c>
      <c r="AJ18" s="194">
        <v>-318.90637863000006</v>
      </c>
      <c r="AK18" s="194">
        <v>-889.09233685000004</v>
      </c>
      <c r="AL18" s="357">
        <v>-163.59632719000001</v>
      </c>
    </row>
    <row r="19" spans="1:69">
      <c r="C19" s="147" t="s">
        <v>170</v>
      </c>
      <c r="D19" s="197">
        <v>-23.523534620000003</v>
      </c>
      <c r="E19" s="197">
        <v>-23.659705269999993</v>
      </c>
      <c r="F19" s="196">
        <v>-47.183239889999996</v>
      </c>
      <c r="G19" s="197">
        <v>-17.936823660000002</v>
      </c>
      <c r="H19" s="196">
        <v>-65.120063549999998</v>
      </c>
      <c r="I19" s="197">
        <v>-29.256624579999993</v>
      </c>
      <c r="J19" s="197">
        <v>-25.38776932</v>
      </c>
      <c r="K19" s="197">
        <v>-31.773165619999997</v>
      </c>
      <c r="L19" s="196">
        <v>-57.160934939999997</v>
      </c>
      <c r="M19" s="197">
        <v>-10.55350619</v>
      </c>
      <c r="N19" s="196">
        <v>-67.714441129999997</v>
      </c>
      <c r="O19" s="197">
        <v>-20.614411960000012</v>
      </c>
      <c r="P19" s="196">
        <v>-88.32885309000001</v>
      </c>
      <c r="Q19" s="197">
        <v>-23.069565999999998</v>
      </c>
      <c r="R19" s="197">
        <v>-20.251919540000006</v>
      </c>
      <c r="S19" s="196">
        <v>-43.321485540000005</v>
      </c>
      <c r="T19" s="197">
        <v>-16.781824919999998</v>
      </c>
      <c r="U19" s="196">
        <v>-60.103310460000003</v>
      </c>
      <c r="V19" s="197">
        <v>-27.601738479999995</v>
      </c>
      <c r="W19" s="196">
        <v>-87.705048939999998</v>
      </c>
      <c r="X19" s="197">
        <v>-22.900546349999999</v>
      </c>
      <c r="Y19" s="197">
        <v>-19.382011110000008</v>
      </c>
      <c r="Z19" s="196">
        <v>-42.282557460000007</v>
      </c>
      <c r="AA19" s="197">
        <v>-20.416781859999993</v>
      </c>
      <c r="AB19" s="196">
        <v>-62.69933932</v>
      </c>
      <c r="AC19" s="196">
        <v>0</v>
      </c>
      <c r="AD19" s="196">
        <v>-62.69933932</v>
      </c>
      <c r="AE19" s="196">
        <v>-14.632787689999999</v>
      </c>
      <c r="AF19" s="196">
        <v>-23.879147580000001</v>
      </c>
      <c r="AG19" s="196">
        <v>-38.511935270000002</v>
      </c>
      <c r="AH19" s="196">
        <v>-14.393704469999996</v>
      </c>
      <c r="AI19" s="196">
        <v>-52.905639739999998</v>
      </c>
      <c r="AJ19" s="196">
        <v>-19.29967345</v>
      </c>
      <c r="AK19" s="196">
        <v>-72.205313189999998</v>
      </c>
      <c r="AL19" s="358">
        <v>-11.789218679999999</v>
      </c>
    </row>
    <row r="20" spans="1:69" s="5" customFormat="1">
      <c r="A20" s="182"/>
      <c r="C20" s="193" t="s">
        <v>171</v>
      </c>
      <c r="D20" s="199">
        <v>174.05842703999991</v>
      </c>
      <c r="E20" s="199">
        <v>123.76889795000017</v>
      </c>
      <c r="F20" s="198">
        <v>297.82732499000008</v>
      </c>
      <c r="G20" s="199">
        <v>167.57545208999983</v>
      </c>
      <c r="H20" s="198">
        <v>465.40277707999991</v>
      </c>
      <c r="I20" s="199">
        <v>21.891895989999853</v>
      </c>
      <c r="J20" s="199">
        <v>197.05785735999996</v>
      </c>
      <c r="K20" s="199">
        <v>170.9648304800001</v>
      </c>
      <c r="L20" s="198">
        <v>368.02268784000006</v>
      </c>
      <c r="M20" s="199">
        <v>133.98305143000005</v>
      </c>
      <c r="N20" s="198">
        <v>502.00573927000011</v>
      </c>
      <c r="O20" s="199">
        <v>101.37446505999964</v>
      </c>
      <c r="P20" s="198">
        <v>603.38020432999974</v>
      </c>
      <c r="Q20" s="199">
        <v>92.829238319999988</v>
      </c>
      <c r="R20" s="199">
        <v>30.012513270000099</v>
      </c>
      <c r="S20" s="198">
        <v>122.84175159000009</v>
      </c>
      <c r="T20" s="199">
        <v>147.41482833000018</v>
      </c>
      <c r="U20" s="198">
        <v>270.25657992000026</v>
      </c>
      <c r="V20" s="199">
        <v>83.492291439999917</v>
      </c>
      <c r="W20" s="198">
        <v>353.74887136000018</v>
      </c>
      <c r="X20" s="199">
        <v>51.628773249999952</v>
      </c>
      <c r="Y20" s="199">
        <v>122.88505159999998</v>
      </c>
      <c r="Z20" s="198">
        <v>174.51382484999993</v>
      </c>
      <c r="AA20" s="199">
        <v>173.42566171000021</v>
      </c>
      <c r="AB20" s="198">
        <v>347.93948656000015</v>
      </c>
      <c r="AC20" s="198">
        <v>226.88785594999962</v>
      </c>
      <c r="AD20" s="198">
        <v>574.82734250999977</v>
      </c>
      <c r="AE20" s="198">
        <v>153.25766240000007</v>
      </c>
      <c r="AF20" s="198">
        <v>179.31085780000001</v>
      </c>
      <c r="AG20" s="198">
        <v>332.56852020000008</v>
      </c>
      <c r="AH20" s="198">
        <v>195.96525105000035</v>
      </c>
      <c r="AI20" s="198">
        <v>528.53377125000043</v>
      </c>
      <c r="AJ20" s="198">
        <v>67.73903768999935</v>
      </c>
      <c r="AK20" s="198">
        <v>596.27280893999978</v>
      </c>
      <c r="AL20" s="359">
        <v>235.18818233999994</v>
      </c>
    </row>
    <row r="21" spans="1:69">
      <c r="AF21" s="322"/>
      <c r="AL21" s="356"/>
    </row>
    <row r="22" spans="1:69" s="108" customFormat="1" ht="30" customHeight="1">
      <c r="A22" s="412"/>
      <c r="B22" s="123" t="s">
        <v>384</v>
      </c>
      <c r="D22" s="109" t="s">
        <v>109</v>
      </c>
      <c r="E22" s="120"/>
      <c r="F22" s="109" t="s">
        <v>111</v>
      </c>
      <c r="G22" s="120"/>
      <c r="H22" s="109" t="s">
        <v>113</v>
      </c>
      <c r="I22" s="112"/>
      <c r="J22" s="109" t="s">
        <v>110</v>
      </c>
      <c r="K22" s="120"/>
      <c r="L22" s="109" t="s">
        <v>112</v>
      </c>
      <c r="M22" s="120"/>
      <c r="N22" s="109" t="s">
        <v>114</v>
      </c>
      <c r="O22" s="120"/>
      <c r="P22" s="109" t="s">
        <v>115</v>
      </c>
      <c r="Q22" s="120" t="s">
        <v>163</v>
      </c>
      <c r="R22" s="109"/>
      <c r="S22" s="109" t="s">
        <v>174</v>
      </c>
      <c r="T22" s="109"/>
      <c r="U22" s="109" t="s">
        <v>180</v>
      </c>
      <c r="V22" s="109"/>
      <c r="W22" s="109" t="s">
        <v>370</v>
      </c>
      <c r="X22" s="109" t="s">
        <v>373</v>
      </c>
      <c r="Y22" s="109"/>
      <c r="Z22" s="109" t="s">
        <v>389</v>
      </c>
      <c r="AA22" s="109"/>
      <c r="AB22" s="109" t="s">
        <v>398</v>
      </c>
      <c r="AC22" s="125"/>
      <c r="AD22" s="109" t="s">
        <v>397</v>
      </c>
      <c r="AE22" s="109" t="s">
        <v>402</v>
      </c>
      <c r="AF22" s="320"/>
      <c r="AG22" s="109" t="s">
        <v>409</v>
      </c>
      <c r="AI22" s="109" t="s">
        <v>414</v>
      </c>
      <c r="AK22" s="109" t="s">
        <v>428</v>
      </c>
      <c r="AL22" s="442" t="s">
        <v>434</v>
      </c>
      <c r="AM22" s="403"/>
      <c r="AN22" s="403"/>
      <c r="AO22" s="403"/>
      <c r="AP22" s="403"/>
      <c r="AQ22" s="403"/>
      <c r="AR22" s="403"/>
      <c r="AS22" s="403"/>
      <c r="AT22" s="403"/>
      <c r="AU22" s="403"/>
      <c r="AV22" s="403"/>
      <c r="AW22" s="403"/>
      <c r="AX22" s="403"/>
      <c r="AY22" s="403"/>
      <c r="AZ22" s="403"/>
      <c r="BA22" s="403"/>
      <c r="BB22" s="403"/>
      <c r="BC22" s="403"/>
      <c r="BD22" s="403"/>
      <c r="BE22" s="403"/>
      <c r="BF22" s="403"/>
      <c r="BG22" s="403"/>
      <c r="BH22" s="403"/>
      <c r="BI22" s="403"/>
      <c r="BJ22" s="403"/>
      <c r="BK22" s="403"/>
      <c r="BL22" s="403"/>
      <c r="BM22" s="403"/>
      <c r="BN22" s="403"/>
      <c r="BO22" s="403"/>
      <c r="BP22" s="403"/>
      <c r="BQ22" s="403"/>
    </row>
    <row r="23" spans="1:69" s="29" customFormat="1">
      <c r="A23" s="410"/>
      <c r="C23" s="20" t="s">
        <v>50</v>
      </c>
      <c r="D23" s="4" t="e" vm="1">
        <v>#VALUE!</v>
      </c>
      <c r="E23" s="113"/>
      <c r="F23" s="4" t="e" vm="1">
        <v>#VALUE!</v>
      </c>
      <c r="G23" s="113"/>
      <c r="H23" s="4" t="e" vm="1">
        <v>#VALUE!</v>
      </c>
      <c r="I23" s="113"/>
      <c r="J23" s="4" t="e" vm="1">
        <v>#VALUE!</v>
      </c>
      <c r="K23" s="113"/>
      <c r="L23" s="4" t="e" vm="1">
        <v>#VALUE!</v>
      </c>
      <c r="M23" s="113"/>
      <c r="N23" s="4" t="e" vm="1">
        <v>#VALUE!</v>
      </c>
      <c r="O23" s="113"/>
      <c r="P23" s="4" t="e" vm="1">
        <v>#VALUE!</v>
      </c>
      <c r="Q23" s="113" t="e" vm="1">
        <v>#VALUE!</v>
      </c>
      <c r="R23" s="4"/>
      <c r="S23" s="4" t="e" vm="1">
        <v>#VALUE!</v>
      </c>
      <c r="T23" s="4"/>
      <c r="U23" s="4">
        <v>725.38859233000017</v>
      </c>
      <c r="V23" s="4"/>
      <c r="W23" s="4">
        <v>639.42978789999995</v>
      </c>
      <c r="X23" s="4">
        <v>592.95334754999999</v>
      </c>
      <c r="Y23" s="4"/>
      <c r="Z23" s="4">
        <v>477.13561572000009</v>
      </c>
      <c r="AA23" s="4"/>
      <c r="AB23" s="4">
        <v>560.53700129999993</v>
      </c>
      <c r="AD23" s="4">
        <v>356.63106430000005</v>
      </c>
      <c r="AE23" s="4">
        <v>208.1361632599999</v>
      </c>
      <c r="AF23" s="323"/>
      <c r="AG23" s="4">
        <v>312.19534004000008</v>
      </c>
      <c r="AH23" s="4"/>
      <c r="AI23" s="4">
        <v>136.02246726999996</v>
      </c>
      <c r="AJ23" s="4"/>
      <c r="AK23" s="4">
        <v>73.595125680000052</v>
      </c>
      <c r="AL23" s="135">
        <v>-159.1150914400001</v>
      </c>
      <c r="AM23" s="410"/>
      <c r="AN23" s="410"/>
      <c r="AO23" s="410"/>
      <c r="AP23" s="410"/>
      <c r="AQ23" s="410"/>
      <c r="AR23" s="410"/>
      <c r="AS23" s="410"/>
      <c r="AT23" s="410"/>
      <c r="AU23" s="410"/>
      <c r="AV23" s="410"/>
      <c r="AW23" s="410"/>
      <c r="AX23" s="410"/>
      <c r="AY23" s="410"/>
      <c r="AZ23" s="410"/>
      <c r="BA23" s="410"/>
      <c r="BB23" s="410"/>
      <c r="BC23" s="410"/>
      <c r="BD23" s="410"/>
      <c r="BE23" s="410"/>
      <c r="BF23" s="410"/>
      <c r="BG23" s="410"/>
      <c r="BH23" s="410"/>
      <c r="BI23" s="410"/>
      <c r="BJ23" s="410"/>
      <c r="BK23" s="410"/>
      <c r="BL23" s="410"/>
      <c r="BM23" s="410"/>
      <c r="BN23" s="410"/>
      <c r="BO23" s="410"/>
      <c r="BP23" s="410"/>
      <c r="BQ23" s="410"/>
    </row>
    <row r="24" spans="1:69" s="29" customFormat="1">
      <c r="A24" s="410"/>
      <c r="C24" s="20" t="s">
        <v>51</v>
      </c>
      <c r="D24" s="4" t="e" vm="1">
        <v>#VALUE!</v>
      </c>
      <c r="E24" s="113"/>
      <c r="F24" s="4" t="e" vm="1">
        <v>#VALUE!</v>
      </c>
      <c r="G24" s="113"/>
      <c r="H24" s="4" t="e" vm="1">
        <v>#VALUE!</v>
      </c>
      <c r="I24" s="113"/>
      <c r="J24" s="4" t="e" vm="1">
        <v>#VALUE!</v>
      </c>
      <c r="K24" s="113"/>
      <c r="L24" s="4" t="e" vm="1">
        <v>#VALUE!</v>
      </c>
      <c r="M24" s="113"/>
      <c r="N24" s="4" t="e" vm="1">
        <v>#VALUE!</v>
      </c>
      <c r="O24" s="113"/>
      <c r="P24" s="4" t="e" vm="1">
        <v>#VALUE!</v>
      </c>
      <c r="Q24" s="113" t="e" vm="1">
        <v>#VALUE!</v>
      </c>
      <c r="R24" s="4"/>
      <c r="S24" s="4" t="e" vm="1">
        <v>#VALUE!</v>
      </c>
      <c r="T24" s="4"/>
      <c r="U24" s="4">
        <v>2697.62988752</v>
      </c>
      <c r="V24" s="4"/>
      <c r="W24" s="4">
        <v>2595.0010575299998</v>
      </c>
      <c r="X24" s="4">
        <v>2544.0603020800004</v>
      </c>
      <c r="Y24" s="4"/>
      <c r="Z24" s="4">
        <v>2453.5632056199997</v>
      </c>
      <c r="AA24" s="4"/>
      <c r="AB24" s="4">
        <v>2488.1937710399998</v>
      </c>
      <c r="AD24" s="4">
        <v>2257.0490842100003</v>
      </c>
      <c r="AE24" s="4">
        <v>2064.8606513200002</v>
      </c>
      <c r="AF24" s="323"/>
      <c r="AG24" s="4">
        <v>2159.5289806200003</v>
      </c>
      <c r="AH24" s="4"/>
      <c r="AI24" s="4">
        <v>1932.7027276700003</v>
      </c>
      <c r="AJ24" s="4"/>
      <c r="AK24" s="4">
        <v>1927.9521089299999</v>
      </c>
      <c r="AL24" s="135">
        <v>1651.6130373899998</v>
      </c>
      <c r="AM24" s="410"/>
      <c r="AN24" s="410"/>
      <c r="AO24" s="410"/>
      <c r="AP24" s="410"/>
      <c r="AQ24" s="410"/>
      <c r="AR24" s="410"/>
      <c r="AS24" s="410"/>
      <c r="AT24" s="410"/>
      <c r="AU24" s="410"/>
      <c r="AV24" s="410"/>
      <c r="AW24" s="410"/>
      <c r="AX24" s="410"/>
      <c r="AY24" s="410"/>
      <c r="AZ24" s="410"/>
      <c r="BA24" s="410"/>
      <c r="BB24" s="410"/>
      <c r="BC24" s="410"/>
      <c r="BD24" s="410"/>
      <c r="BE24" s="410"/>
      <c r="BF24" s="410"/>
      <c r="BG24" s="410"/>
      <c r="BH24" s="410"/>
      <c r="BI24" s="410"/>
      <c r="BJ24" s="410"/>
      <c r="BK24" s="410"/>
      <c r="BL24" s="410"/>
      <c r="BM24" s="410"/>
      <c r="BN24" s="410"/>
      <c r="BO24" s="410"/>
      <c r="BP24" s="410"/>
      <c r="BQ24" s="410"/>
    </row>
    <row r="25" spans="1:69" s="10" customFormat="1">
      <c r="A25" s="11"/>
      <c r="B25" s="18"/>
      <c r="C25" s="9"/>
      <c r="D25" s="19"/>
      <c r="E25" s="110"/>
      <c r="F25" s="19"/>
      <c r="G25" s="110"/>
      <c r="H25" s="19"/>
      <c r="I25" s="110"/>
      <c r="J25" s="19"/>
      <c r="K25" s="110"/>
      <c r="M25" s="110"/>
      <c r="O25" s="110"/>
      <c r="Q25" s="110"/>
      <c r="AM25"/>
      <c r="AN25"/>
      <c r="AO25"/>
      <c r="AP25"/>
      <c r="AQ25"/>
      <c r="AR25"/>
      <c r="AS25"/>
      <c r="AT25"/>
      <c r="AU25"/>
      <c r="AV25"/>
      <c r="AW25"/>
      <c r="AX25"/>
      <c r="AY25"/>
      <c r="AZ25"/>
      <c r="BA25"/>
      <c r="BB25"/>
      <c r="BC25"/>
      <c r="BD25"/>
      <c r="BE25"/>
      <c r="BF25"/>
      <c r="BG25"/>
      <c r="BH25"/>
      <c r="BI25"/>
      <c r="BJ25"/>
      <c r="BK25"/>
      <c r="BL25"/>
      <c r="BM25"/>
      <c r="BN25"/>
      <c r="BO25"/>
      <c r="BP25"/>
      <c r="BQ25"/>
    </row>
    <row r="26" spans="1:69" customFormat="1">
      <c r="A26" s="11"/>
      <c r="B26" s="11"/>
      <c r="C26" s="11"/>
      <c r="D26" s="257"/>
      <c r="E26" s="134"/>
      <c r="F26" s="257"/>
      <c r="G26" s="134"/>
      <c r="H26" s="257"/>
      <c r="I26" s="134"/>
      <c r="J26" s="257"/>
      <c r="K26" s="134"/>
      <c r="M26" s="134"/>
      <c r="O26" s="134"/>
      <c r="Q26" s="134"/>
      <c r="AE26">
        <v>77</v>
      </c>
    </row>
    <row r="27" spans="1:69">
      <c r="AE27" s="2">
        <v>86</v>
      </c>
    </row>
    <row r="39" ht="27" customHeight="1"/>
    <row r="56" ht="14.25" customHeight="1"/>
    <row r="128" ht="51" customHeight="1"/>
    <row r="200" ht="51.75" customHeight="1"/>
    <row r="201" ht="36" customHeight="1"/>
  </sheetData>
  <phoneticPr fontId="12" type="noConversion"/>
  <pageMargins left="0.70866141732283472" right="0.70866141732283472" top="0.78740157480314965" bottom="0.78740157480314965" header="0.31496062992125984" footer="0.31496062992125984"/>
  <pageSetup paperSize="9" scale="37" firstPageNumber="13"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tabColor rgb="FFFDC9C4"/>
    <pageSetUpPr fitToPage="1"/>
  </sheetPr>
  <dimension ref="B4:V17"/>
  <sheetViews>
    <sheetView showGridLines="0" view="pageBreakPreview" zoomScale="80" zoomScaleNormal="85" zoomScaleSheetLayoutView="80" workbookViewId="0">
      <selection activeCell="S39" sqref="S39"/>
    </sheetView>
  </sheetViews>
  <sheetFormatPr baseColWidth="10" defaultColWidth="11" defaultRowHeight="11.25"/>
  <cols>
    <col min="2" max="2" width="3.875" customWidth="1"/>
    <col min="3" max="3" width="36.875" customWidth="1"/>
    <col min="4" max="9" width="0" hidden="1" customWidth="1"/>
    <col min="11" max="11" width="10.875" customWidth="1"/>
    <col min="12" max="12" width="12.125" customWidth="1"/>
    <col min="16" max="16" width="12" bestFit="1" customWidth="1"/>
    <col min="20" max="22" width="11.625" customWidth="1"/>
  </cols>
  <sheetData>
    <row r="4" spans="2:22" ht="15.75">
      <c r="B4" s="129" t="s">
        <v>383</v>
      </c>
    </row>
    <row r="5" spans="2:22" ht="12.75">
      <c r="B5" s="175" t="s">
        <v>149</v>
      </c>
    </row>
    <row r="6" spans="2:22" ht="30" customHeight="1">
      <c r="B6" s="146" t="s">
        <v>153</v>
      </c>
      <c r="C6" s="72"/>
      <c r="D6" s="148" t="s">
        <v>159</v>
      </c>
      <c r="E6" s="177" t="s">
        <v>158</v>
      </c>
      <c r="F6" s="148" t="s">
        <v>157</v>
      </c>
      <c r="G6" s="148" t="s">
        <v>156</v>
      </c>
      <c r="H6" s="177" t="s">
        <v>155</v>
      </c>
      <c r="I6" s="177" t="s">
        <v>154</v>
      </c>
      <c r="J6" s="177" t="s">
        <v>164</v>
      </c>
      <c r="K6" s="177" t="s">
        <v>175</v>
      </c>
      <c r="L6" s="177" t="s">
        <v>367</v>
      </c>
      <c r="M6" s="177" t="s">
        <v>368</v>
      </c>
      <c r="N6" s="177" t="s">
        <v>376</v>
      </c>
      <c r="O6" s="295" t="s">
        <v>388</v>
      </c>
      <c r="P6" s="295" t="s">
        <v>392</v>
      </c>
      <c r="Q6" s="295" t="s">
        <v>395</v>
      </c>
      <c r="R6" s="324" t="s">
        <v>403</v>
      </c>
      <c r="S6" s="295" t="s">
        <v>410</v>
      </c>
      <c r="T6" s="295" t="s">
        <v>415</v>
      </c>
      <c r="U6" s="295" t="s">
        <v>435</v>
      </c>
      <c r="V6" s="260" t="s">
        <v>436</v>
      </c>
    </row>
    <row r="7" spans="2:22" ht="12.75">
      <c r="B7" s="2"/>
      <c r="C7" s="2" t="s">
        <v>47</v>
      </c>
      <c r="D7" s="187">
        <v>7304.509</v>
      </c>
      <c r="E7" s="187">
        <v>7232.1310000000003</v>
      </c>
      <c r="F7" s="187">
        <v>7120.8860000000004</v>
      </c>
      <c r="G7" s="187">
        <v>7067.5330000000004</v>
      </c>
      <c r="H7" s="187">
        <v>6946.32</v>
      </c>
      <c r="I7" s="187">
        <v>6825.9449999999997</v>
      </c>
      <c r="J7" s="187">
        <v>6721.9170000000004</v>
      </c>
      <c r="K7" s="187">
        <v>6633.7820000000002</v>
      </c>
      <c r="L7" s="187">
        <v>6510.9809999999998</v>
      </c>
      <c r="M7" s="187">
        <v>6473.2839999999997</v>
      </c>
      <c r="N7" s="187">
        <v>6434.86</v>
      </c>
      <c r="O7" s="296">
        <v>6333.9070000000002</v>
      </c>
      <c r="P7" s="296">
        <v>6313.04</v>
      </c>
      <c r="Q7" s="296">
        <v>6042.4250000000002</v>
      </c>
      <c r="R7" s="325">
        <v>5857.5990000000002</v>
      </c>
      <c r="S7" s="296">
        <v>5636.5460000000003</v>
      </c>
      <c r="T7" s="296">
        <v>5553.24</v>
      </c>
      <c r="U7" s="296">
        <v>5340.8209999999999</v>
      </c>
      <c r="V7" s="190">
        <v>5384.0640000000003</v>
      </c>
    </row>
    <row r="8" spans="2:22">
      <c r="C8" t="s">
        <v>150</v>
      </c>
      <c r="D8" s="187">
        <v>10322.843999999999</v>
      </c>
      <c r="E8" s="187">
        <v>10242.995000000001</v>
      </c>
      <c r="F8" s="187">
        <v>10305.915999999999</v>
      </c>
      <c r="G8" s="187">
        <v>10378.906000000001</v>
      </c>
      <c r="H8" s="187">
        <v>10647.182000000001</v>
      </c>
      <c r="I8" s="187">
        <v>10682.870999999999</v>
      </c>
      <c r="J8" s="187">
        <v>10738.136</v>
      </c>
      <c r="K8" s="187">
        <v>10711.656999999999</v>
      </c>
      <c r="L8" s="187">
        <v>10618.636</v>
      </c>
      <c r="M8" s="187">
        <v>10637.906000000001</v>
      </c>
      <c r="N8" s="187">
        <v>10714.335999999999</v>
      </c>
      <c r="O8" s="296">
        <v>10748.665999999999</v>
      </c>
      <c r="P8" s="296">
        <v>10775.796</v>
      </c>
      <c r="Q8" s="296">
        <v>10850.446</v>
      </c>
      <c r="R8" s="325">
        <v>10849.066000000001</v>
      </c>
      <c r="S8" s="296">
        <v>10857.231</v>
      </c>
      <c r="T8" s="296">
        <v>11020.356</v>
      </c>
      <c r="U8" s="296">
        <v>10961.511</v>
      </c>
      <c r="V8" s="190">
        <v>10951.161</v>
      </c>
    </row>
    <row r="9" spans="2:22">
      <c r="C9" s="176" t="s">
        <v>151</v>
      </c>
      <c r="D9" s="188">
        <v>372.74299999999999</v>
      </c>
      <c r="E9" s="188">
        <v>376.36</v>
      </c>
      <c r="F9" s="188">
        <v>392.34</v>
      </c>
      <c r="G9" s="188">
        <v>396.375</v>
      </c>
      <c r="H9" s="188">
        <v>402.35</v>
      </c>
      <c r="I9" s="188">
        <v>396.86</v>
      </c>
      <c r="J9" s="188">
        <v>410.47500000000002</v>
      </c>
      <c r="K9" s="188">
        <v>411.11</v>
      </c>
      <c r="L9" s="188">
        <v>390.48</v>
      </c>
      <c r="M9" s="188">
        <v>396.46499999999997</v>
      </c>
      <c r="N9" s="188">
        <v>409.76499999999999</v>
      </c>
      <c r="O9" s="297">
        <v>408.21</v>
      </c>
      <c r="P9" s="297">
        <v>407.38499999999999</v>
      </c>
      <c r="Q9" s="297">
        <v>405.61</v>
      </c>
      <c r="R9" s="326">
        <v>328.82</v>
      </c>
      <c r="S9" s="297">
        <v>331.34</v>
      </c>
      <c r="T9" s="297">
        <v>331.64</v>
      </c>
      <c r="U9" s="297">
        <v>326.04000000000002</v>
      </c>
      <c r="V9" s="191">
        <v>309.065</v>
      </c>
    </row>
    <row r="10" spans="2:22" ht="12.75">
      <c r="C10" s="77" t="s">
        <v>61</v>
      </c>
      <c r="D10" s="189">
        <v>18000.096000000001</v>
      </c>
      <c r="E10" s="189">
        <v>17851.486000000001</v>
      </c>
      <c r="F10" s="189">
        <v>17819.142</v>
      </c>
      <c r="G10" s="189">
        <v>17842.813999999998</v>
      </c>
      <c r="H10" s="189">
        <v>17995.851999999999</v>
      </c>
      <c r="I10" s="189">
        <v>17905.675999999999</v>
      </c>
      <c r="J10" s="189">
        <v>17870.527999999998</v>
      </c>
      <c r="K10" s="189">
        <v>17756.548999999999</v>
      </c>
      <c r="L10" s="189">
        <v>17520.097000000002</v>
      </c>
      <c r="M10" s="189">
        <v>17507.654999999999</v>
      </c>
      <c r="N10" s="189">
        <v>17558.960999999999</v>
      </c>
      <c r="O10" s="298">
        <v>17490.782999999999</v>
      </c>
      <c r="P10" s="298">
        <v>17496.221000000001</v>
      </c>
      <c r="Q10" s="298">
        <v>17298.481</v>
      </c>
      <c r="R10" s="327">
        <v>17035.485000000001</v>
      </c>
      <c r="S10" s="298">
        <v>16825.116999999998</v>
      </c>
      <c r="T10" s="298">
        <v>16905.236000000001</v>
      </c>
      <c r="U10" s="298">
        <v>16628.371999999999</v>
      </c>
      <c r="V10" s="192">
        <v>16644.29</v>
      </c>
    </row>
    <row r="11" spans="2:22" ht="12.75">
      <c r="C11" s="77"/>
      <c r="O11" s="257"/>
      <c r="P11" s="257"/>
      <c r="Q11" s="257"/>
      <c r="R11" s="328"/>
      <c r="S11" s="257"/>
      <c r="T11" s="257"/>
      <c r="U11" s="257"/>
    </row>
    <row r="12" spans="2:22">
      <c r="O12" s="257"/>
      <c r="P12" s="257"/>
      <c r="Q12" s="257"/>
      <c r="R12" s="328"/>
      <c r="S12" s="257"/>
      <c r="T12" s="257"/>
      <c r="U12" s="257"/>
    </row>
    <row r="13" spans="2:22" ht="30" customHeight="1">
      <c r="B13" s="146" t="s">
        <v>152</v>
      </c>
      <c r="C13" s="176"/>
      <c r="D13" s="125" t="s">
        <v>98</v>
      </c>
      <c r="E13" s="125" t="s">
        <v>119</v>
      </c>
      <c r="F13" s="125" t="s">
        <v>58</v>
      </c>
      <c r="G13" s="125" t="s">
        <v>99</v>
      </c>
      <c r="H13" s="125" t="s">
        <v>120</v>
      </c>
      <c r="I13" s="125" t="s">
        <v>63</v>
      </c>
      <c r="J13" s="125" t="s">
        <v>162</v>
      </c>
      <c r="K13" s="125" t="s">
        <v>173</v>
      </c>
      <c r="L13" s="125" t="s">
        <v>179</v>
      </c>
      <c r="M13" s="125" t="s">
        <v>165</v>
      </c>
      <c r="N13" s="177" t="s">
        <v>372</v>
      </c>
      <c r="O13" s="295" t="s">
        <v>386</v>
      </c>
      <c r="P13" s="295" t="s">
        <v>390</v>
      </c>
      <c r="Q13" s="295" t="s">
        <v>394</v>
      </c>
      <c r="R13" s="324" t="s">
        <v>401</v>
      </c>
      <c r="S13" s="295" t="s">
        <v>408</v>
      </c>
      <c r="T13" s="295" t="s">
        <v>413</v>
      </c>
      <c r="U13" s="295" t="s">
        <v>424</v>
      </c>
      <c r="V13" s="260" t="s">
        <v>433</v>
      </c>
    </row>
    <row r="14" spans="2:22" ht="12.75">
      <c r="C14" s="2" t="s">
        <v>47</v>
      </c>
      <c r="D14" s="187">
        <v>7301.4918333333299</v>
      </c>
      <c r="E14" s="187">
        <v>7278.1082222222203</v>
      </c>
      <c r="F14" s="187">
        <v>7114.6193333333304</v>
      </c>
      <c r="G14" s="187">
        <v>7098.4201666666704</v>
      </c>
      <c r="H14" s="187">
        <v>7052.759</v>
      </c>
      <c r="I14" s="187">
        <v>7012.7229166666702</v>
      </c>
      <c r="J14" s="187">
        <v>6738.2196666666696</v>
      </c>
      <c r="K14" s="187">
        <v>6699.2766666666703</v>
      </c>
      <c r="L14" s="187">
        <v>6644.2169999999996</v>
      </c>
      <c r="M14" s="187">
        <v>6605.3585000000003</v>
      </c>
      <c r="N14" s="187">
        <v>6439.0033333333304</v>
      </c>
      <c r="O14" s="296">
        <v>6403.2348333333302</v>
      </c>
      <c r="P14" s="296">
        <v>6357.1356666666697</v>
      </c>
      <c r="Q14" s="296">
        <v>6302.0071666666699</v>
      </c>
      <c r="R14" s="325">
        <v>5914.5879999999997</v>
      </c>
      <c r="S14" s="296">
        <v>5802.2691666666697</v>
      </c>
      <c r="T14" s="296">
        <v>5725.3787777777798</v>
      </c>
      <c r="U14" s="296">
        <v>5657.4</v>
      </c>
      <c r="V14" s="190">
        <v>5374.4286666666703</v>
      </c>
    </row>
    <row r="15" spans="2:22">
      <c r="C15" t="s">
        <v>150</v>
      </c>
      <c r="D15" s="187">
        <v>10337.8846666667</v>
      </c>
      <c r="E15" s="187">
        <v>10314.0414444444</v>
      </c>
      <c r="F15" s="187">
        <v>10287.855666666699</v>
      </c>
      <c r="G15" s="187">
        <v>10341.9858333333</v>
      </c>
      <c r="H15" s="187">
        <v>10378.179888888901</v>
      </c>
      <c r="I15" s="187">
        <v>10452.616</v>
      </c>
      <c r="J15" s="187">
        <v>10718.384333333301</v>
      </c>
      <c r="K15" s="187">
        <v>10725.470666666701</v>
      </c>
      <c r="L15" s="187">
        <v>10710.1906666667</v>
      </c>
      <c r="M15" s="187">
        <v>10685.5053333333</v>
      </c>
      <c r="N15" s="187">
        <v>10694.872666666701</v>
      </c>
      <c r="O15" s="296">
        <v>10706.064333333299</v>
      </c>
      <c r="P15" s="296">
        <v>10726.0804444444</v>
      </c>
      <c r="Q15" s="296">
        <v>10754.7718333333</v>
      </c>
      <c r="R15" s="325">
        <v>10880.366</v>
      </c>
      <c r="S15" s="296">
        <v>10862.831</v>
      </c>
      <c r="T15" s="296">
        <v>10891.600444444401</v>
      </c>
      <c r="U15" s="296">
        <v>10917.2</v>
      </c>
      <c r="V15" s="190">
        <v>10971.825999999999</v>
      </c>
    </row>
    <row r="16" spans="2:22">
      <c r="C16" s="176" t="s">
        <v>151</v>
      </c>
      <c r="D16" s="188">
        <v>374.61383333333299</v>
      </c>
      <c r="E16" s="188">
        <v>374.40733333333299</v>
      </c>
      <c r="F16" s="188">
        <v>392.745</v>
      </c>
      <c r="G16" s="188">
        <v>393.41750000000002</v>
      </c>
      <c r="H16" s="188">
        <v>393.995555555556</v>
      </c>
      <c r="I16" s="188">
        <v>394.95</v>
      </c>
      <c r="J16" s="188">
        <v>406.59666666666698</v>
      </c>
      <c r="K16" s="188">
        <v>408.93833333333299</v>
      </c>
      <c r="L16" s="188">
        <v>407.09500000000003</v>
      </c>
      <c r="M16" s="188">
        <v>404.32375000000002</v>
      </c>
      <c r="N16" s="188">
        <v>407.48166666666702</v>
      </c>
      <c r="O16" s="297">
        <v>408.22716666666702</v>
      </c>
      <c r="P16" s="297">
        <v>407.44644444444401</v>
      </c>
      <c r="Q16" s="297">
        <v>405.97483333333298</v>
      </c>
      <c r="R16" s="326">
        <v>330.78</v>
      </c>
      <c r="S16" s="297">
        <v>330.92666666666702</v>
      </c>
      <c r="T16" s="297">
        <v>330.386666666667</v>
      </c>
      <c r="U16" s="297">
        <v>329.3</v>
      </c>
      <c r="V16" s="191">
        <v>311.80666666666701</v>
      </c>
    </row>
    <row r="17" spans="3:22" ht="12.75">
      <c r="C17" s="77" t="s">
        <v>61</v>
      </c>
      <c r="D17" s="189">
        <v>18013.990333333299</v>
      </c>
      <c r="E17" s="189">
        <v>17966.557000000001</v>
      </c>
      <c r="F17" s="189">
        <v>17795.22</v>
      </c>
      <c r="G17" s="189">
        <v>17833.823499999999</v>
      </c>
      <c r="H17" s="189">
        <v>17824.9344444444</v>
      </c>
      <c r="I17" s="189">
        <v>17860.288916666701</v>
      </c>
      <c r="J17" s="189">
        <v>17863.2006666667</v>
      </c>
      <c r="K17" s="189">
        <v>17833.685666666701</v>
      </c>
      <c r="L17" s="189">
        <v>17761.5026666667</v>
      </c>
      <c r="M17" s="189">
        <v>17695.1875833333</v>
      </c>
      <c r="N17" s="189">
        <v>17541.3576666667</v>
      </c>
      <c r="O17" s="298">
        <v>17517.526333333299</v>
      </c>
      <c r="P17" s="298">
        <v>17490.662555555598</v>
      </c>
      <c r="Q17" s="298">
        <v>17462.7538333333</v>
      </c>
      <c r="R17" s="327">
        <v>17125.734</v>
      </c>
      <c r="S17" s="298">
        <v>16996.026833333301</v>
      </c>
      <c r="T17" s="298">
        <v>16947.3658888889</v>
      </c>
      <c r="U17" s="298">
        <v>16903.900000000001</v>
      </c>
      <c r="V17" s="192">
        <v>16658.061333333299</v>
      </c>
    </row>
  </sheetData>
  <phoneticPr fontId="12" type="noConversion"/>
  <pageMargins left="0.70866141732283472" right="0.70866141732283472" top="0.78740157480314965" bottom="0.78740157480314965" header="0.31496062992125984" footer="0.31496062992125984"/>
  <pageSetup paperSize="9" scale="68" firstPageNumber="1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tabColor rgb="FFB90A05"/>
    <pageSetUpPr fitToPage="1"/>
  </sheetPr>
  <dimension ref="B6:C9"/>
  <sheetViews>
    <sheetView showGridLines="0" topLeftCell="A6" zoomScaleNormal="100" workbookViewId="0">
      <selection activeCell="D1" sqref="D1:E1"/>
    </sheetView>
  </sheetViews>
  <sheetFormatPr baseColWidth="10" defaultColWidth="11" defaultRowHeight="11.25"/>
  <cols>
    <col min="2" max="2" width="5.375" customWidth="1"/>
  </cols>
  <sheetData>
    <row r="6" spans="2:3" ht="126" customHeight="1"/>
    <row r="7" spans="2:3" ht="39.75">
      <c r="B7" s="56" t="s">
        <v>131</v>
      </c>
    </row>
    <row r="9" spans="2:3">
      <c r="C9" s="55" t="str">
        <f ca="1">+'CURRENT RESULTS'!C9</f>
        <v>April 2026</v>
      </c>
    </row>
  </sheetData>
  <pageMargins left="0.70866141732283472" right="0.70866141732283472" top="0.78740157480314965" bottom="0.78740157480314965" header="0.31496062992125984" footer="0.31496062992125984"/>
  <pageSetup paperSize="9" firstPageNumber="15" orientation="portrait" r:id="rId1"/>
  <headerFooter differentFirst="1" alignWithMargins="0">
    <oddHeader>&amp;L&amp;G</oddHeader>
    <oddFooter>&amp;L&amp;"Trebuchet MS,Standard"&amp;10A1 Group&amp;R&amp;"Trebuchet MS,Fett"&amp;10&amp;KEF4E23&amp;P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tabColor rgb="FFC00000"/>
    <pageSetUpPr fitToPage="1"/>
  </sheetPr>
  <dimension ref="A1:AO287"/>
  <sheetViews>
    <sheetView showGridLines="0" view="pageBreakPreview" zoomScaleNormal="40" zoomScaleSheetLayoutView="100" zoomScalePageLayoutView="50" workbookViewId="0">
      <pane xSplit="5" topLeftCell="AB1" activePane="topRight" state="frozen"/>
      <selection activeCell="D1" sqref="D1:E1"/>
      <selection pane="topRight" activeCell="E77" sqref="E77"/>
    </sheetView>
  </sheetViews>
  <sheetFormatPr baseColWidth="10" defaultColWidth="11" defaultRowHeight="12.75"/>
  <cols>
    <col min="1" max="2" width="8.25" style="2" customWidth="1"/>
    <col min="3" max="3" width="5.125" style="1" customWidth="1"/>
    <col min="4" max="4" width="3.875" style="2" customWidth="1"/>
    <col min="5" max="5" width="36.75" style="2" customWidth="1"/>
    <col min="6" max="6" width="12.625" style="2" hidden="1" customWidth="1"/>
    <col min="7" max="7" width="12.625" style="124" hidden="1" customWidth="1"/>
    <col min="8" max="8" width="12.625" style="2" hidden="1" customWidth="1"/>
    <col min="9" max="9" width="12.625" style="124" hidden="1" customWidth="1"/>
    <col min="10" max="10" width="12.625" style="2" hidden="1" customWidth="1"/>
    <col min="11" max="11" width="12.625" style="124" hidden="1" customWidth="1"/>
    <col min="12" max="13" width="12.625" style="2" hidden="1" customWidth="1"/>
    <col min="14" max="14" width="14.625" style="124" hidden="1" customWidth="1"/>
    <col min="15" max="15" width="12.625" style="2" hidden="1" customWidth="1"/>
    <col min="16" max="16" width="14.625" style="124" hidden="1" customWidth="1"/>
    <col min="17" max="17" width="12.625" style="2" hidden="1" customWidth="1"/>
    <col min="18" max="18" width="12.625" style="124" hidden="1" customWidth="1"/>
    <col min="19" max="19" width="12.625" style="2" hidden="1" customWidth="1"/>
    <col min="20" max="20" width="12.625" style="124" customWidth="1"/>
    <col min="21" max="21" width="12.625" style="2" customWidth="1"/>
    <col min="22" max="22" width="11" style="2" customWidth="1"/>
    <col min="23" max="23" width="11" style="2"/>
    <col min="24" max="24" width="11.875" style="2" bestFit="1" customWidth="1"/>
    <col min="25" max="30" width="11" style="2"/>
    <col min="31" max="31" width="12.125" style="2" bestFit="1" customWidth="1"/>
    <col min="32" max="37" width="11" style="2"/>
    <col min="38" max="40" width="13" style="2" customWidth="1"/>
    <col min="41" max="16384" width="11" style="2"/>
  </cols>
  <sheetData>
    <row r="1" spans="1:41">
      <c r="A1" s="3"/>
      <c r="B1" s="3"/>
      <c r="C1" s="508"/>
      <c r="D1" s="3"/>
      <c r="E1" s="3"/>
      <c r="F1" s="3"/>
      <c r="G1" s="111"/>
      <c r="H1" s="3"/>
      <c r="I1" s="111"/>
      <c r="J1" s="3"/>
      <c r="K1" s="111"/>
      <c r="L1" s="3"/>
      <c r="M1" s="3"/>
      <c r="N1" s="111"/>
      <c r="O1" s="3"/>
      <c r="P1" s="111"/>
      <c r="Q1" s="3"/>
      <c r="R1" s="111"/>
      <c r="S1" s="3"/>
      <c r="T1" s="111"/>
      <c r="U1" s="3"/>
      <c r="V1" s="3"/>
      <c r="W1" s="3"/>
      <c r="X1" s="3"/>
      <c r="Y1" s="3"/>
      <c r="Z1" s="3"/>
      <c r="AA1" s="3"/>
      <c r="AB1" s="3"/>
      <c r="AC1" s="3"/>
      <c r="AD1" s="3"/>
      <c r="AE1" s="3"/>
      <c r="AF1" s="3"/>
      <c r="AG1" s="3"/>
      <c r="AH1" s="3"/>
      <c r="AI1" s="3"/>
      <c r="AJ1" s="3"/>
      <c r="AK1" s="3"/>
      <c r="AL1" s="3"/>
      <c r="AM1" s="3"/>
      <c r="AN1" s="3"/>
    </row>
    <row r="2" spans="1:41">
      <c r="A2" s="3"/>
      <c r="B2" s="3"/>
      <c r="C2" s="508"/>
      <c r="D2" s="3"/>
      <c r="E2" s="3"/>
      <c r="F2" s="3"/>
      <c r="G2" s="111"/>
      <c r="H2" s="3"/>
      <c r="I2" s="111"/>
      <c r="J2" s="3"/>
      <c r="K2" s="111"/>
      <c r="L2" s="3"/>
      <c r="M2" s="3"/>
      <c r="N2" s="111"/>
      <c r="O2" s="3"/>
      <c r="P2" s="111"/>
      <c r="Q2" s="3"/>
      <c r="R2" s="111"/>
      <c r="S2" s="3"/>
      <c r="T2" s="111"/>
      <c r="U2" s="111"/>
      <c r="V2" s="3"/>
      <c r="W2" s="3"/>
      <c r="X2" s="3"/>
      <c r="Y2" s="3"/>
      <c r="Z2" s="3"/>
      <c r="AA2" s="3"/>
      <c r="AB2" s="3"/>
      <c r="AC2" s="3"/>
      <c r="AD2" s="3"/>
      <c r="AE2" s="3"/>
      <c r="AF2" s="3"/>
      <c r="AG2" s="3"/>
      <c r="AH2" s="3"/>
      <c r="AI2" s="3"/>
      <c r="AJ2" s="3"/>
      <c r="AK2" s="3"/>
      <c r="AL2" s="3"/>
      <c r="AM2" s="3"/>
      <c r="AN2" s="3"/>
    </row>
    <row r="3" spans="1:41">
      <c r="A3" s="3"/>
      <c r="B3" s="3"/>
      <c r="C3" s="508"/>
      <c r="D3" s="3"/>
      <c r="E3" s="3"/>
      <c r="F3" s="3"/>
      <c r="G3" s="111"/>
      <c r="H3" s="3"/>
      <c r="I3" s="111"/>
      <c r="J3" s="3"/>
      <c r="K3" s="111"/>
      <c r="L3" s="3"/>
      <c r="M3" s="3"/>
      <c r="N3" s="111"/>
      <c r="O3" s="3"/>
      <c r="P3" s="111"/>
      <c r="Q3" s="3"/>
      <c r="R3" s="111"/>
      <c r="S3" s="3"/>
      <c r="T3" s="111"/>
      <c r="U3" s="111"/>
      <c r="V3" s="3"/>
      <c r="W3" s="3"/>
      <c r="X3" s="3"/>
      <c r="Y3" s="3"/>
      <c r="Z3" s="3"/>
      <c r="AA3" s="3"/>
      <c r="AB3" s="3"/>
      <c r="AC3" s="3"/>
      <c r="AD3" s="3"/>
      <c r="AE3" s="3"/>
      <c r="AF3" s="3"/>
      <c r="AG3" s="3"/>
      <c r="AH3" s="3"/>
      <c r="AI3" s="3"/>
      <c r="AJ3" s="3"/>
      <c r="AK3" s="3"/>
      <c r="AL3" s="3"/>
      <c r="AM3" s="3"/>
      <c r="AN3" s="3"/>
    </row>
    <row r="4" spans="1:41" ht="30" customHeight="1">
      <c r="A4" s="3"/>
      <c r="B4" s="3"/>
      <c r="C4" s="509"/>
      <c r="D4" s="502" t="s">
        <v>355</v>
      </c>
      <c r="E4" s="3"/>
      <c r="F4" s="3"/>
      <c r="G4" s="111"/>
      <c r="H4" s="3"/>
      <c r="I4" s="111"/>
      <c r="J4" s="3"/>
      <c r="K4" s="111"/>
      <c r="L4" s="3"/>
      <c r="M4" s="3"/>
      <c r="N4" s="111"/>
      <c r="O4" s="3"/>
      <c r="P4" s="111"/>
      <c r="Q4" s="3"/>
      <c r="R4" s="111"/>
      <c r="S4" s="3"/>
      <c r="T4" s="111"/>
      <c r="U4" s="3"/>
      <c r="V4" s="3"/>
      <c r="W4" s="3"/>
      <c r="X4" s="3"/>
      <c r="Y4" s="3"/>
      <c r="Z4" s="3"/>
      <c r="AA4" s="3"/>
      <c r="AB4" s="3"/>
      <c r="AC4" s="3"/>
      <c r="AD4" s="3"/>
      <c r="AE4" s="3"/>
      <c r="AF4" s="3"/>
      <c r="AG4" s="3"/>
      <c r="AH4" s="3"/>
      <c r="AI4" s="3"/>
      <c r="AJ4" s="3"/>
      <c r="AK4" s="3"/>
      <c r="AL4" s="3"/>
      <c r="AM4" s="3"/>
      <c r="AN4" s="3"/>
    </row>
    <row r="5" spans="1:41" ht="12.75" customHeight="1">
      <c r="A5" s="3"/>
      <c r="B5" s="3"/>
      <c r="C5" s="509"/>
      <c r="D5" s="201" t="s">
        <v>20</v>
      </c>
      <c r="E5" s="3"/>
      <c r="F5" s="3"/>
      <c r="G5" s="111"/>
      <c r="H5" s="3"/>
      <c r="I5" s="111"/>
      <c r="J5" s="3"/>
      <c r="K5" s="111"/>
      <c r="L5" s="3"/>
      <c r="M5" s="3"/>
      <c r="N5" s="111"/>
      <c r="O5" s="3"/>
      <c r="P5" s="111"/>
      <c r="Q5" s="3"/>
      <c r="R5" s="111"/>
      <c r="S5" s="3"/>
      <c r="T5" s="111"/>
      <c r="U5" s="3"/>
      <c r="V5" s="3"/>
      <c r="W5" s="3"/>
      <c r="X5" s="3"/>
      <c r="Y5" s="3"/>
      <c r="Z5" s="3"/>
      <c r="AA5" s="3"/>
      <c r="AB5" s="3"/>
      <c r="AC5" s="3"/>
      <c r="AD5" s="3"/>
      <c r="AE5" s="3"/>
      <c r="AF5" s="3"/>
      <c r="AG5" s="3"/>
      <c r="AH5" s="3"/>
      <c r="AI5" s="3"/>
      <c r="AJ5" s="3"/>
      <c r="AK5" s="3"/>
      <c r="AL5" s="3"/>
      <c r="AM5" s="3"/>
      <c r="AN5" s="3"/>
    </row>
    <row r="6" spans="1:41" s="72" customFormat="1" ht="30" customHeight="1">
      <c r="A6" s="503"/>
      <c r="B6" s="503"/>
      <c r="C6" s="510"/>
      <c r="D6" s="500" t="s">
        <v>356</v>
      </c>
      <c r="E6" s="503"/>
      <c r="F6" s="112" t="s">
        <v>49</v>
      </c>
      <c r="G6" s="112" t="s">
        <v>52</v>
      </c>
      <c r="H6" s="109" t="s">
        <v>98</v>
      </c>
      <c r="I6" s="112" t="s">
        <v>55</v>
      </c>
      <c r="J6" s="109" t="s">
        <v>119</v>
      </c>
      <c r="K6" s="112" t="s">
        <v>56</v>
      </c>
      <c r="L6" s="109" t="s">
        <v>57</v>
      </c>
      <c r="M6" s="112" t="s">
        <v>58</v>
      </c>
      <c r="N6" s="112" t="s">
        <v>59</v>
      </c>
      <c r="O6" s="109" t="s">
        <v>99</v>
      </c>
      <c r="P6" s="112" t="s">
        <v>60</v>
      </c>
      <c r="Q6" s="109" t="s">
        <v>120</v>
      </c>
      <c r="R6" s="112" t="s">
        <v>62</v>
      </c>
      <c r="S6" s="109" t="s">
        <v>63</v>
      </c>
      <c r="T6" s="112" t="s">
        <v>162</v>
      </c>
      <c r="U6" s="112" t="s">
        <v>172</v>
      </c>
      <c r="V6" s="109" t="s">
        <v>173</v>
      </c>
      <c r="W6" s="112" t="s">
        <v>178</v>
      </c>
      <c r="X6" s="109" t="s">
        <v>179</v>
      </c>
      <c r="Y6" s="112" t="s">
        <v>366</v>
      </c>
      <c r="Z6" s="109" t="s">
        <v>165</v>
      </c>
      <c r="AA6" s="112" t="s">
        <v>372</v>
      </c>
      <c r="AB6" s="112" t="s">
        <v>385</v>
      </c>
      <c r="AC6" s="109" t="s">
        <v>386</v>
      </c>
      <c r="AD6" s="112" t="s">
        <v>391</v>
      </c>
      <c r="AE6" s="112" t="s">
        <v>390</v>
      </c>
      <c r="AF6" s="112" t="s">
        <v>393</v>
      </c>
      <c r="AG6" s="109" t="s">
        <v>394</v>
      </c>
      <c r="AH6" s="112" t="s">
        <v>401</v>
      </c>
      <c r="AI6" s="112" t="s">
        <v>407</v>
      </c>
      <c r="AJ6" s="112" t="s">
        <v>408</v>
      </c>
      <c r="AK6" s="112" t="s">
        <v>412</v>
      </c>
      <c r="AL6" s="112" t="s">
        <v>413</v>
      </c>
      <c r="AM6" s="112" t="s">
        <v>423</v>
      </c>
      <c r="AN6" s="109" t="s">
        <v>424</v>
      </c>
      <c r="AO6" s="138" t="s">
        <v>433</v>
      </c>
    </row>
    <row r="7" spans="1:41">
      <c r="A7" s="3"/>
      <c r="B7" s="3"/>
      <c r="C7" s="508"/>
      <c r="D7" s="3"/>
      <c r="E7" s="3" t="s">
        <v>2</v>
      </c>
      <c r="F7" s="113">
        <v>657.42170102</v>
      </c>
      <c r="G7" s="113">
        <v>666.1564620900001</v>
      </c>
      <c r="H7" s="4">
        <v>1323.5781631100001</v>
      </c>
      <c r="I7" s="113">
        <v>672.50496537999993</v>
      </c>
      <c r="J7" s="4">
        <v>1996.08312849</v>
      </c>
      <c r="K7" s="113">
        <v>681.54456389000006</v>
      </c>
      <c r="L7" s="4">
        <v>2677.6276923800001</v>
      </c>
      <c r="M7" s="113">
        <v>663.71025835</v>
      </c>
      <c r="N7" s="113">
        <v>676.06127801000002</v>
      </c>
      <c r="O7" s="4">
        <v>1339.77153636</v>
      </c>
      <c r="P7" s="113">
        <v>702.43666781999991</v>
      </c>
      <c r="Q7" s="4">
        <v>2042.2082041799999</v>
      </c>
      <c r="R7" s="113">
        <v>709.8762768900001</v>
      </c>
      <c r="S7" s="4">
        <v>2752.08448107</v>
      </c>
      <c r="T7" s="113">
        <v>677.11614302999999</v>
      </c>
      <c r="U7" s="113">
        <v>702.1676713999999</v>
      </c>
      <c r="V7" s="4">
        <v>1379.2838144299999</v>
      </c>
      <c r="W7" s="113">
        <v>704.41420872000026</v>
      </c>
      <c r="X7" s="4">
        <v>2083.6980231500002</v>
      </c>
      <c r="Y7" s="113">
        <v>713.9931252399997</v>
      </c>
      <c r="Z7" s="4">
        <v>2797.6911483899999</v>
      </c>
      <c r="AA7" s="113">
        <v>679.56574866999995</v>
      </c>
      <c r="AB7" s="113">
        <v>692.91214577999995</v>
      </c>
      <c r="AC7" s="4">
        <v>1372.4778944499999</v>
      </c>
      <c r="AD7" s="113">
        <v>700.4326852600002</v>
      </c>
      <c r="AE7" s="113">
        <v>2072.9105797100001</v>
      </c>
      <c r="AF7" s="113">
        <v>734.48697390999996</v>
      </c>
      <c r="AG7" s="4">
        <v>2807.3975536200001</v>
      </c>
      <c r="AH7" s="113">
        <v>676.14162383999997</v>
      </c>
      <c r="AI7" s="113">
        <v>685.35944536000011</v>
      </c>
      <c r="AJ7" s="113">
        <v>1361.5010692000001</v>
      </c>
      <c r="AK7" s="113">
        <v>681.71350497999993</v>
      </c>
      <c r="AL7" s="113">
        <v>2043.21457418</v>
      </c>
      <c r="AM7" s="113">
        <v>701.81726708999986</v>
      </c>
      <c r="AN7" s="4">
        <v>2745.0318412699999</v>
      </c>
      <c r="AO7" s="135">
        <v>656.82478567999999</v>
      </c>
    </row>
    <row r="8" spans="1:41" s="237" customFormat="1">
      <c r="A8" s="240"/>
      <c r="B8" s="240"/>
      <c r="C8" s="508"/>
      <c r="D8" s="240"/>
      <c r="E8" s="3" t="s">
        <v>3</v>
      </c>
      <c r="F8" s="113">
        <v>132.15394961000001</v>
      </c>
      <c r="G8" s="113">
        <v>145.10749579</v>
      </c>
      <c r="H8" s="4">
        <v>277.26144540000001</v>
      </c>
      <c r="I8" s="113">
        <v>144.86485135999999</v>
      </c>
      <c r="J8" s="4">
        <v>422.12629676</v>
      </c>
      <c r="K8" s="113">
        <v>151.94581471999999</v>
      </c>
      <c r="L8" s="4">
        <v>574.07211147999999</v>
      </c>
      <c r="M8" s="113">
        <v>137.01398656000001</v>
      </c>
      <c r="N8" s="113">
        <v>151.30143904000002</v>
      </c>
      <c r="O8" s="4">
        <v>288.31542560000003</v>
      </c>
      <c r="P8" s="113">
        <v>165.29586633999998</v>
      </c>
      <c r="Q8" s="4">
        <v>453.61129194</v>
      </c>
      <c r="R8" s="113">
        <v>186.75816072999999</v>
      </c>
      <c r="S8" s="4">
        <v>640.36945266999999</v>
      </c>
      <c r="T8" s="113">
        <v>164.72276442</v>
      </c>
      <c r="U8" s="113">
        <v>183.03957363999999</v>
      </c>
      <c r="V8" s="4">
        <v>347.76233805999999</v>
      </c>
      <c r="W8" s="113">
        <v>188.73542565999998</v>
      </c>
      <c r="X8" s="4">
        <v>536.49776371999997</v>
      </c>
      <c r="Y8" s="113">
        <v>213.22427133000008</v>
      </c>
      <c r="Z8" s="4">
        <v>749.72203505000004</v>
      </c>
      <c r="AA8" s="113">
        <v>176.91536133</v>
      </c>
      <c r="AB8" s="113">
        <v>190.99667799000002</v>
      </c>
      <c r="AC8" s="4">
        <v>367.91203932000002</v>
      </c>
      <c r="AD8" s="113">
        <v>196.28581087000003</v>
      </c>
      <c r="AE8" s="113">
        <v>564.19785019000005</v>
      </c>
      <c r="AF8" s="113">
        <v>256.66000109999993</v>
      </c>
      <c r="AG8" s="4">
        <v>820.85785128999999</v>
      </c>
      <c r="AH8" s="113"/>
      <c r="AI8" s="113"/>
      <c r="AJ8" s="113">
        <v>403.95694666000003</v>
      </c>
      <c r="AK8" s="113"/>
      <c r="AL8" s="330"/>
      <c r="AM8" s="330"/>
      <c r="AN8" s="4">
        <v>895.14555468000003</v>
      </c>
      <c r="AO8" s="497"/>
    </row>
    <row r="9" spans="1:41" s="237" customFormat="1">
      <c r="A9" s="240"/>
      <c r="B9" s="240"/>
      <c r="C9" s="508"/>
      <c r="D9" s="240"/>
      <c r="E9" s="3" t="s">
        <v>4</v>
      </c>
      <c r="F9" s="113">
        <v>105.94747605000001</v>
      </c>
      <c r="G9" s="113">
        <v>108.72548373000001</v>
      </c>
      <c r="H9" s="4">
        <v>214.67295978000001</v>
      </c>
      <c r="I9" s="113">
        <v>121.54756395999996</v>
      </c>
      <c r="J9" s="4">
        <v>336.22052373999998</v>
      </c>
      <c r="K9" s="113">
        <v>115.80659375000005</v>
      </c>
      <c r="L9" s="4">
        <v>452.02711749000002</v>
      </c>
      <c r="M9" s="113">
        <v>107.5170226</v>
      </c>
      <c r="N9" s="113">
        <v>113.31582499</v>
      </c>
      <c r="O9" s="4">
        <v>220.83284759</v>
      </c>
      <c r="P9" s="113">
        <v>126.97272581000001</v>
      </c>
      <c r="Q9" s="4">
        <v>347.80557340000001</v>
      </c>
      <c r="R9" s="113">
        <v>122.42338847999997</v>
      </c>
      <c r="S9" s="4">
        <v>470.22896187999999</v>
      </c>
      <c r="T9" s="113">
        <v>119.88531032</v>
      </c>
      <c r="U9" s="113">
        <v>125.38106565000001</v>
      </c>
      <c r="V9" s="4">
        <v>245.26637597000001</v>
      </c>
      <c r="W9" s="113">
        <v>142.34700319000001</v>
      </c>
      <c r="X9" s="4">
        <v>387.61337916000002</v>
      </c>
      <c r="Y9" s="113">
        <v>137.22928242</v>
      </c>
      <c r="Z9" s="4">
        <v>524.84266158000003</v>
      </c>
      <c r="AA9" s="113">
        <v>128.43566168000001</v>
      </c>
      <c r="AB9" s="113">
        <v>138.64407061999998</v>
      </c>
      <c r="AC9" s="4">
        <v>267.07973229999999</v>
      </c>
      <c r="AD9" s="113">
        <v>151.13364074999998</v>
      </c>
      <c r="AE9" s="113">
        <v>418.21337304999997</v>
      </c>
      <c r="AF9" s="113">
        <v>151.58203817000003</v>
      </c>
      <c r="AG9" s="4">
        <v>569.79541122000001</v>
      </c>
      <c r="AH9" s="113"/>
      <c r="AI9" s="113"/>
      <c r="AJ9" s="113">
        <v>286.1728923</v>
      </c>
      <c r="AK9" s="113"/>
      <c r="AL9" s="330"/>
      <c r="AM9" s="330"/>
      <c r="AN9" s="4">
        <v>591.50636351000003</v>
      </c>
      <c r="AO9" s="497"/>
    </row>
    <row r="10" spans="1:41" s="237" customFormat="1">
      <c r="A10" s="240"/>
      <c r="B10" s="240"/>
      <c r="C10" s="508"/>
      <c r="D10" s="240"/>
      <c r="E10" s="3" t="s">
        <v>5</v>
      </c>
      <c r="F10" s="113">
        <v>92.431465029999998</v>
      </c>
      <c r="G10" s="113">
        <v>95.694994610000009</v>
      </c>
      <c r="H10" s="4">
        <v>188.12645964000001</v>
      </c>
      <c r="I10" s="113">
        <v>108.76882967</v>
      </c>
      <c r="J10" s="4">
        <v>296.89528931000001</v>
      </c>
      <c r="K10" s="113">
        <v>122.70814693</v>
      </c>
      <c r="L10" s="4">
        <v>419.60343624000001</v>
      </c>
      <c r="M10" s="113">
        <v>98.690729950000005</v>
      </c>
      <c r="N10" s="113">
        <v>106.75702141999999</v>
      </c>
      <c r="O10" s="4">
        <v>205.44775136999999</v>
      </c>
      <c r="P10" s="113">
        <v>122.70949589000003</v>
      </c>
      <c r="Q10" s="4">
        <v>328.15724726000002</v>
      </c>
      <c r="R10" s="113">
        <v>132.67179353</v>
      </c>
      <c r="S10" s="4">
        <v>460.82904079000002</v>
      </c>
      <c r="T10" s="113">
        <v>115.16849659</v>
      </c>
      <c r="U10" s="113">
        <v>109.46186626999999</v>
      </c>
      <c r="V10" s="4">
        <v>224.63036285999999</v>
      </c>
      <c r="W10" s="113">
        <v>107.39364470999999</v>
      </c>
      <c r="X10" s="4">
        <v>332.02400756999998</v>
      </c>
      <c r="Y10" s="113">
        <v>110.18792403000003</v>
      </c>
      <c r="Z10" s="4">
        <v>442.21193160000001</v>
      </c>
      <c r="AA10" s="113">
        <v>100.68950012000001</v>
      </c>
      <c r="AB10" s="113">
        <v>106.33393744999999</v>
      </c>
      <c r="AC10" s="4">
        <v>207.02343757</v>
      </c>
      <c r="AD10" s="113">
        <v>115.30823824999999</v>
      </c>
      <c r="AE10" s="113">
        <v>322.33167581999999</v>
      </c>
      <c r="AF10" s="113">
        <v>126.85784333999999</v>
      </c>
      <c r="AG10" s="4">
        <v>449.18951915999997</v>
      </c>
      <c r="AH10" s="113"/>
      <c r="AI10" s="113"/>
      <c r="AJ10" s="113">
        <v>244.80072207000001</v>
      </c>
      <c r="AK10" s="113"/>
      <c r="AL10" s="330"/>
      <c r="AM10" s="330"/>
      <c r="AN10" s="4">
        <v>530.23814239000001</v>
      </c>
      <c r="AO10" s="497"/>
    </row>
    <row r="11" spans="1:41" s="237" customFormat="1">
      <c r="A11" s="240"/>
      <c r="B11" s="240"/>
      <c r="C11" s="508"/>
      <c r="D11" s="240"/>
      <c r="E11" s="3" t="s">
        <v>15</v>
      </c>
      <c r="F11" s="113">
        <v>51.373091410000001</v>
      </c>
      <c r="G11" s="113">
        <v>51.206625579999994</v>
      </c>
      <c r="H11" s="4">
        <v>102.57971698999999</v>
      </c>
      <c r="I11" s="113">
        <v>54.02965214000001</v>
      </c>
      <c r="J11" s="4">
        <v>156.60936913</v>
      </c>
      <c r="K11" s="113">
        <v>53.294164239999986</v>
      </c>
      <c r="L11" s="4">
        <v>209.90353336999999</v>
      </c>
      <c r="M11" s="113">
        <v>51.98148406</v>
      </c>
      <c r="N11" s="113">
        <v>53.236300839999998</v>
      </c>
      <c r="O11" s="4">
        <v>105.2177849</v>
      </c>
      <c r="P11" s="113">
        <v>57.900000890000001</v>
      </c>
      <c r="Q11" s="4">
        <v>163.11778579</v>
      </c>
      <c r="R11" s="113">
        <v>59.422479710000005</v>
      </c>
      <c r="S11" s="4">
        <v>222.5402655</v>
      </c>
      <c r="T11" s="113">
        <v>61.95979913</v>
      </c>
      <c r="U11" s="113">
        <v>59.433853930000005</v>
      </c>
      <c r="V11" s="4">
        <v>121.39365306000001</v>
      </c>
      <c r="W11" s="113">
        <v>59.829385469999991</v>
      </c>
      <c r="X11" s="4">
        <v>181.22303853</v>
      </c>
      <c r="Y11" s="113">
        <v>60.966823210000001</v>
      </c>
      <c r="Z11" s="4">
        <v>242.18986174</v>
      </c>
      <c r="AA11" s="113">
        <v>56.47847977</v>
      </c>
      <c r="AB11" s="113">
        <v>56.715159309999997</v>
      </c>
      <c r="AC11" s="4">
        <v>113.19363908</v>
      </c>
      <c r="AD11" s="113">
        <v>58.475252040000015</v>
      </c>
      <c r="AE11" s="113">
        <v>171.66889112000001</v>
      </c>
      <c r="AF11" s="113">
        <v>58.441723949999982</v>
      </c>
      <c r="AG11" s="4">
        <v>230.11061506999999</v>
      </c>
      <c r="AH11" s="113"/>
      <c r="AI11" s="113"/>
      <c r="AJ11" s="113">
        <v>113.76499776999999</v>
      </c>
      <c r="AK11" s="113"/>
      <c r="AL11" s="330"/>
      <c r="AM11" s="330"/>
      <c r="AN11" s="4">
        <v>233.62800597</v>
      </c>
      <c r="AO11" s="497"/>
    </row>
    <row r="12" spans="1:41" s="237" customFormat="1">
      <c r="A12" s="240"/>
      <c r="B12" s="240"/>
      <c r="C12" s="508"/>
      <c r="D12" s="240"/>
      <c r="E12" s="3" t="s">
        <v>41</v>
      </c>
      <c r="F12" s="113">
        <v>70.686490050000003</v>
      </c>
      <c r="G12" s="113">
        <v>74.700307629999998</v>
      </c>
      <c r="H12" s="4">
        <v>145.38679768</v>
      </c>
      <c r="I12" s="113">
        <v>83.197845029999996</v>
      </c>
      <c r="J12" s="4">
        <v>228.58464271</v>
      </c>
      <c r="K12" s="113">
        <v>86.685120450000028</v>
      </c>
      <c r="L12" s="4">
        <v>315.26976316000002</v>
      </c>
      <c r="M12" s="113">
        <v>80.955888299999998</v>
      </c>
      <c r="N12" s="113">
        <v>85.683904430000013</v>
      </c>
      <c r="O12" s="4">
        <v>166.63979273000001</v>
      </c>
      <c r="P12" s="113">
        <v>93.885941109999976</v>
      </c>
      <c r="Q12" s="4">
        <v>260.52573383999999</v>
      </c>
      <c r="R12" s="113">
        <v>95.998522330000014</v>
      </c>
      <c r="S12" s="4">
        <v>356.52425617</v>
      </c>
      <c r="T12" s="113">
        <v>91.271662300000003</v>
      </c>
      <c r="U12" s="113">
        <v>92.017551029999993</v>
      </c>
      <c r="V12" s="4">
        <v>183.28921333</v>
      </c>
      <c r="W12" s="113">
        <v>99.326572639999995</v>
      </c>
      <c r="X12" s="4">
        <v>282.61578596999999</v>
      </c>
      <c r="Y12" s="113">
        <v>99.881848590000004</v>
      </c>
      <c r="Z12" s="4">
        <v>382.49763455999999</v>
      </c>
      <c r="AA12" s="113">
        <v>92.821175280000006</v>
      </c>
      <c r="AB12" s="113">
        <v>96.856410189999991</v>
      </c>
      <c r="AC12" s="4">
        <v>189.67758547</v>
      </c>
      <c r="AD12" s="113">
        <v>102.03161315</v>
      </c>
      <c r="AE12" s="113">
        <v>291.70919862</v>
      </c>
      <c r="AF12" s="113">
        <v>106.08618883000003</v>
      </c>
      <c r="AG12" s="4">
        <v>397.79538745000002</v>
      </c>
      <c r="AH12" s="113"/>
      <c r="AI12" s="113"/>
      <c r="AJ12" s="113">
        <v>200.41525365999999</v>
      </c>
      <c r="AK12" s="113"/>
      <c r="AL12" s="330"/>
      <c r="AM12" s="330"/>
      <c r="AN12" s="4">
        <v>421.72570232999999</v>
      </c>
      <c r="AO12" s="497"/>
    </row>
    <row r="13" spans="1:41" s="237" customFormat="1">
      <c r="A13" s="240"/>
      <c r="B13" s="240"/>
      <c r="C13" s="508"/>
      <c r="D13" s="240"/>
      <c r="E13" s="3" t="s">
        <v>42</v>
      </c>
      <c r="F13" s="113">
        <v>31.496843869999999</v>
      </c>
      <c r="G13" s="113">
        <v>32.049060310000002</v>
      </c>
      <c r="H13" s="4">
        <v>63.545904180000001</v>
      </c>
      <c r="I13" s="113">
        <v>35.037200250000005</v>
      </c>
      <c r="J13" s="4">
        <v>98.583104430000006</v>
      </c>
      <c r="K13" s="113">
        <v>36.034928559999983</v>
      </c>
      <c r="L13" s="4">
        <v>134.61803298999999</v>
      </c>
      <c r="M13" s="113">
        <v>33.153770690000002</v>
      </c>
      <c r="N13" s="113">
        <v>34.364233249999998</v>
      </c>
      <c r="O13" s="4">
        <v>67.51800394</v>
      </c>
      <c r="P13" s="113">
        <v>36.471857360000001</v>
      </c>
      <c r="Q13" s="4">
        <v>103.9898613</v>
      </c>
      <c r="R13" s="113">
        <v>37.330522089999988</v>
      </c>
      <c r="S13" s="4">
        <v>141.32038338999999</v>
      </c>
      <c r="T13" s="113">
        <v>35.36182496</v>
      </c>
      <c r="U13" s="113">
        <v>36.545747229999996</v>
      </c>
      <c r="V13" s="4">
        <v>71.907572189999996</v>
      </c>
      <c r="W13" s="113">
        <v>38.745899690000002</v>
      </c>
      <c r="X13" s="4">
        <v>110.65347188</v>
      </c>
      <c r="Y13" s="113">
        <v>40.871296820000012</v>
      </c>
      <c r="Z13" s="4">
        <v>151.52476870000001</v>
      </c>
      <c r="AA13" s="113">
        <v>38.933455520000003</v>
      </c>
      <c r="AB13" s="113">
        <v>38.363741639999994</v>
      </c>
      <c r="AC13" s="4">
        <v>77.297197159999996</v>
      </c>
      <c r="AD13" s="113">
        <v>43.096174480000002</v>
      </c>
      <c r="AE13" s="113">
        <v>120.39337164</v>
      </c>
      <c r="AF13" s="113">
        <v>43.481399030000006</v>
      </c>
      <c r="AG13" s="4">
        <v>163.87477067</v>
      </c>
      <c r="AH13" s="113"/>
      <c r="AI13" s="113"/>
      <c r="AJ13" s="113">
        <v>85.308996140000005</v>
      </c>
      <c r="AK13" s="113"/>
      <c r="AL13" s="330"/>
      <c r="AM13" s="330"/>
      <c r="AN13" s="4">
        <v>178.3626233</v>
      </c>
      <c r="AO13" s="497"/>
    </row>
    <row r="14" spans="1:41" s="238" customFormat="1">
      <c r="A14" s="3"/>
      <c r="B14" s="3"/>
      <c r="C14" s="508"/>
      <c r="D14" s="3"/>
      <c r="E14" s="75" t="s">
        <v>357</v>
      </c>
      <c r="F14" s="114">
        <v>-6.0082052899999994</v>
      </c>
      <c r="G14" s="114">
        <v>-7.8079109900000017</v>
      </c>
      <c r="H14" s="22">
        <v>-13.816116280000001</v>
      </c>
      <c r="I14" s="114">
        <v>-14.785649899999997</v>
      </c>
      <c r="J14" s="22">
        <v>-28.601766179999998</v>
      </c>
      <c r="K14" s="114">
        <v>-6.1822913800000023</v>
      </c>
      <c r="L14" s="22">
        <v>-34.784057560000001</v>
      </c>
      <c r="M14" s="114">
        <v>-6.5944185800000001</v>
      </c>
      <c r="N14" s="114">
        <v>-12.270099349999999</v>
      </c>
      <c r="O14" s="22">
        <v>-18.864517929999998</v>
      </c>
      <c r="P14" s="114">
        <v>-13.533485400000004</v>
      </c>
      <c r="Q14" s="22">
        <v>-32.398003330000002</v>
      </c>
      <c r="R14" s="114">
        <v>-6.5030808899999997</v>
      </c>
      <c r="S14" s="22">
        <v>-38.901084220000001</v>
      </c>
      <c r="T14" s="114">
        <v>-7.8434353399999992</v>
      </c>
      <c r="U14" s="114">
        <v>-9.1354318900000031</v>
      </c>
      <c r="V14" s="22">
        <v>-16.978867230000002</v>
      </c>
      <c r="W14" s="114">
        <v>-14.936392519999995</v>
      </c>
      <c r="X14" s="22">
        <v>-31.915259749999997</v>
      </c>
      <c r="Y14" s="114">
        <v>-7.3114482399999972</v>
      </c>
      <c r="Z14" s="22">
        <v>-39.226707989999994</v>
      </c>
      <c r="AA14" s="114">
        <v>-6.9042229699999993</v>
      </c>
      <c r="AB14" s="114">
        <v>-4.8214157799999988</v>
      </c>
      <c r="AC14" s="22">
        <v>-11.725638749999998</v>
      </c>
      <c r="AD14" s="114">
        <v>-12.900379109999999</v>
      </c>
      <c r="AE14" s="114">
        <v>-24.626017859999997</v>
      </c>
      <c r="AF14" s="114">
        <v>-1.7250813700000052</v>
      </c>
      <c r="AG14" s="22">
        <v>-26.351099230000003</v>
      </c>
      <c r="AH14" s="114"/>
      <c r="AI14" s="114"/>
      <c r="AJ14" s="114">
        <v>-11.157098140000002</v>
      </c>
      <c r="AK14" s="114"/>
      <c r="AL14" s="434"/>
      <c r="AM14" s="434"/>
      <c r="AN14" s="22">
        <v>-18.232797109999993</v>
      </c>
      <c r="AO14" s="498"/>
    </row>
    <row r="15" spans="1:41" s="5" customFormat="1" ht="15.75" customHeight="1">
      <c r="A15" s="7"/>
      <c r="B15" s="7"/>
      <c r="C15" s="508"/>
      <c r="D15" s="7"/>
      <c r="E15" s="7" t="s">
        <v>406</v>
      </c>
      <c r="F15" s="115">
        <v>1135.5028117500001</v>
      </c>
      <c r="G15" s="115">
        <v>1165.83251875</v>
      </c>
      <c r="H15" s="6">
        <v>2301.3353305000001</v>
      </c>
      <c r="I15" s="115">
        <v>1205.1652578899998</v>
      </c>
      <c r="J15" s="6">
        <v>3506.5005883899998</v>
      </c>
      <c r="K15" s="115">
        <v>1241.8370411600004</v>
      </c>
      <c r="L15" s="6">
        <v>4748.3376295500002</v>
      </c>
      <c r="M15" s="115">
        <v>1166.4287219300002</v>
      </c>
      <c r="N15" s="115">
        <v>1208.4499026299998</v>
      </c>
      <c r="O15" s="6">
        <v>2374.8786245599999</v>
      </c>
      <c r="P15" s="115">
        <v>1292.1390698200003</v>
      </c>
      <c r="Q15" s="6">
        <v>3667.0176943800002</v>
      </c>
      <c r="R15" s="115">
        <v>1337.9780628699996</v>
      </c>
      <c r="S15" s="6">
        <v>5004.9957572499998</v>
      </c>
      <c r="T15" s="115">
        <v>1257.6425654099996</v>
      </c>
      <c r="U15" s="115">
        <v>1298.9118972600002</v>
      </c>
      <c r="V15" s="6">
        <v>2556.5544626699998</v>
      </c>
      <c r="W15" s="115">
        <v>1325.8557475600001</v>
      </c>
      <c r="X15" s="6">
        <v>3882.4102102299998</v>
      </c>
      <c r="Y15" s="115">
        <v>1369.0431234000002</v>
      </c>
      <c r="Z15" s="6">
        <v>5251.4533336300001</v>
      </c>
      <c r="AA15" s="115">
        <v>1266.9351594</v>
      </c>
      <c r="AB15" s="115">
        <v>1316.0007271999998</v>
      </c>
      <c r="AC15" s="6">
        <v>2582.9358865999998</v>
      </c>
      <c r="AD15" s="115">
        <v>1353.8630356900003</v>
      </c>
      <c r="AE15" s="115">
        <v>3936.7989222900001</v>
      </c>
      <c r="AF15" s="115">
        <v>1475.8710869599995</v>
      </c>
      <c r="AG15" s="6">
        <v>5412.6700092499996</v>
      </c>
      <c r="AH15" s="115">
        <v>1314.4194646399999</v>
      </c>
      <c r="AI15" s="115">
        <v>1370.3443150200003</v>
      </c>
      <c r="AJ15" s="115">
        <v>2684.7637796600002</v>
      </c>
      <c r="AK15" s="115">
        <v>1400.6811677399996</v>
      </c>
      <c r="AL15" s="115">
        <v>4085.4449473999998</v>
      </c>
      <c r="AM15" s="115">
        <v>1491.9604889399993</v>
      </c>
      <c r="AN15" s="6">
        <v>5577.4054363399991</v>
      </c>
      <c r="AO15" s="136">
        <v>1366.1647124200001</v>
      </c>
    </row>
    <row r="16" spans="1:41" s="5" customFormat="1">
      <c r="A16" s="7"/>
      <c r="B16" s="7"/>
      <c r="C16" s="508"/>
      <c r="D16" s="7"/>
      <c r="E16" s="536" t="s">
        <v>405</v>
      </c>
      <c r="F16" s="6">
        <v>483.73037163999999</v>
      </c>
      <c r="G16" s="6">
        <v>506.78857670999997</v>
      </c>
      <c r="H16" s="6">
        <v>990.51894834999996</v>
      </c>
      <c r="I16" s="6">
        <v>545.4337048000001</v>
      </c>
      <c r="J16" s="6">
        <v>1535.9526531500001</v>
      </c>
      <c r="K16" s="6">
        <v>565.73135026</v>
      </c>
      <c r="L16" s="6">
        <v>2101.6840034100001</v>
      </c>
      <c r="M16" s="115">
        <v>514.55031926000004</v>
      </c>
      <c r="N16" s="115">
        <v>550.55669426999998</v>
      </c>
      <c r="O16" s="115">
        <v>1065.1070135300001</v>
      </c>
      <c r="P16" s="115">
        <v>608.14072927000007</v>
      </c>
      <c r="Q16" s="115">
        <v>1673.2477428000002</v>
      </c>
      <c r="R16" s="115">
        <v>642.65988594999988</v>
      </c>
      <c r="S16" s="115">
        <v>2315.9076287500002</v>
      </c>
      <c r="T16" s="115">
        <v>594.36182052000004</v>
      </c>
      <c r="U16" s="115">
        <v>612.88198899000008</v>
      </c>
      <c r="V16" s="6">
        <v>1207.2438095100001</v>
      </c>
      <c r="W16" s="115">
        <v>642.53418698999997</v>
      </c>
      <c r="X16" s="115">
        <v>1849.7779965</v>
      </c>
      <c r="Y16" s="115">
        <v>669.91058409999994</v>
      </c>
      <c r="Z16" s="115">
        <v>2519.6885806</v>
      </c>
      <c r="AA16" s="115">
        <v>601.04011709999997</v>
      </c>
      <c r="AB16" s="115">
        <v>636.46994002999998</v>
      </c>
      <c r="AC16" s="6">
        <v>1237.51005713</v>
      </c>
      <c r="AD16" s="115">
        <v>674.09093097000016</v>
      </c>
      <c r="AE16" s="115">
        <v>1911.6009881</v>
      </c>
      <c r="AF16" s="115">
        <v>754.31406808999998</v>
      </c>
      <c r="AG16" s="6">
        <v>2665.9150561900001</v>
      </c>
      <c r="AH16" s="115">
        <v>652.57813923000003</v>
      </c>
      <c r="AI16" s="115">
        <v>701.81188601000008</v>
      </c>
      <c r="AJ16" s="115">
        <v>1354.3900252400001</v>
      </c>
      <c r="AK16" s="115">
        <v>740.94699440999989</v>
      </c>
      <c r="AL16" s="115">
        <v>2095.33701965</v>
      </c>
      <c r="AM16" s="115">
        <v>804.2574727199999</v>
      </c>
      <c r="AN16" s="6">
        <v>2899.5944923699999</v>
      </c>
      <c r="AO16" s="136">
        <v>722.64227202999996</v>
      </c>
    </row>
    <row r="17" spans="1:41" s="5" customFormat="1">
      <c r="A17" s="7"/>
      <c r="B17" s="7"/>
      <c r="C17" s="508"/>
      <c r="D17" s="7"/>
      <c r="E17" s="7"/>
      <c r="F17" s="6"/>
      <c r="G17" s="6"/>
      <c r="H17" s="331">
        <v>0</v>
      </c>
      <c r="I17" s="331"/>
      <c r="J17" s="331">
        <v>0</v>
      </c>
      <c r="K17" s="331"/>
      <c r="L17" s="331">
        <v>0</v>
      </c>
      <c r="M17" s="331"/>
      <c r="N17" s="331"/>
      <c r="O17" s="331">
        <v>0</v>
      </c>
      <c r="P17" s="331"/>
      <c r="Q17" s="331">
        <v>0</v>
      </c>
      <c r="R17" s="331"/>
      <c r="S17" s="331">
        <v>0</v>
      </c>
      <c r="T17" s="331"/>
      <c r="U17" s="331"/>
      <c r="V17" s="331"/>
      <c r="W17" s="331"/>
      <c r="X17" s="331"/>
      <c r="Y17" s="331"/>
      <c r="Z17" s="331"/>
      <c r="AA17" s="331"/>
      <c r="AB17" s="331"/>
      <c r="AC17" s="331"/>
      <c r="AD17" s="331"/>
      <c r="AE17" s="331"/>
      <c r="AF17" s="331"/>
      <c r="AG17" s="331"/>
      <c r="AH17" s="331"/>
      <c r="AI17" s="331"/>
      <c r="AJ17" s="331"/>
      <c r="AK17" s="331"/>
      <c r="AL17" s="331"/>
      <c r="AM17" s="331"/>
      <c r="AN17" s="331"/>
      <c r="AO17" s="136"/>
    </row>
    <row r="18" spans="1:41" s="72" customFormat="1" ht="30" customHeight="1">
      <c r="A18" s="503"/>
      <c r="B18" s="503"/>
      <c r="C18" s="510"/>
      <c r="D18" s="504" t="s">
        <v>19</v>
      </c>
      <c r="E18" s="503"/>
      <c r="F18" s="112" t="s">
        <v>49</v>
      </c>
      <c r="G18" s="112" t="s">
        <v>52</v>
      </c>
      <c r="H18" s="109" t="s">
        <v>98</v>
      </c>
      <c r="I18" s="112" t="s">
        <v>55</v>
      </c>
      <c r="J18" s="109" t="s">
        <v>119</v>
      </c>
      <c r="K18" s="112" t="s">
        <v>56</v>
      </c>
      <c r="L18" s="109" t="s">
        <v>57</v>
      </c>
      <c r="M18" s="112" t="s">
        <v>58</v>
      </c>
      <c r="N18" s="112" t="s">
        <v>59</v>
      </c>
      <c r="O18" s="109" t="s">
        <v>99</v>
      </c>
      <c r="P18" s="112" t="s">
        <v>60</v>
      </c>
      <c r="Q18" s="109" t="s">
        <v>120</v>
      </c>
      <c r="R18" s="112" t="s">
        <v>62</v>
      </c>
      <c r="S18" s="109" t="s">
        <v>63</v>
      </c>
      <c r="T18" s="112" t="s">
        <v>162</v>
      </c>
      <c r="U18" s="112" t="s">
        <v>172</v>
      </c>
      <c r="V18" s="109" t="s">
        <v>173</v>
      </c>
      <c r="W18" s="112" t="s">
        <v>178</v>
      </c>
      <c r="X18" s="109" t="s">
        <v>179</v>
      </c>
      <c r="Y18" s="112" t="s">
        <v>366</v>
      </c>
      <c r="Z18" s="109" t="s">
        <v>165</v>
      </c>
      <c r="AA18" s="112" t="s">
        <v>372</v>
      </c>
      <c r="AB18" s="112" t="s">
        <v>385</v>
      </c>
      <c r="AC18" s="109" t="s">
        <v>386</v>
      </c>
      <c r="AD18" s="112" t="s">
        <v>391</v>
      </c>
      <c r="AE18" s="112" t="s">
        <v>390</v>
      </c>
      <c r="AF18" s="112" t="s">
        <v>393</v>
      </c>
      <c r="AG18" s="109" t="s">
        <v>394</v>
      </c>
      <c r="AH18" s="112" t="s">
        <v>401</v>
      </c>
      <c r="AI18" s="112" t="s">
        <v>407</v>
      </c>
      <c r="AJ18" s="112" t="s">
        <v>408</v>
      </c>
      <c r="AK18" s="112" t="s">
        <v>412</v>
      </c>
      <c r="AL18" s="112" t="s">
        <v>413</v>
      </c>
      <c r="AM18" s="112" t="s">
        <v>423</v>
      </c>
      <c r="AN18" s="109" t="s">
        <v>424</v>
      </c>
      <c r="AO18" s="138" t="s">
        <v>433</v>
      </c>
    </row>
    <row r="19" spans="1:41" s="5" customFormat="1">
      <c r="A19" s="7"/>
      <c r="B19" s="7"/>
      <c r="C19" s="508"/>
      <c r="D19" s="3"/>
      <c r="E19" s="3" t="s">
        <v>2</v>
      </c>
      <c r="F19" s="113">
        <v>11.15033659</v>
      </c>
      <c r="G19" s="113">
        <v>14.427249680000001</v>
      </c>
      <c r="H19" s="4">
        <v>25.577586270000001</v>
      </c>
      <c r="I19" s="113">
        <v>11.129946309999998</v>
      </c>
      <c r="J19" s="4">
        <v>36.707532579999999</v>
      </c>
      <c r="K19" s="113">
        <v>13.916270310000002</v>
      </c>
      <c r="L19" s="4">
        <v>50.62380289</v>
      </c>
      <c r="M19" s="113">
        <v>15.070673709999999</v>
      </c>
      <c r="N19" s="113">
        <v>11.864929220000002</v>
      </c>
      <c r="O19" s="4">
        <v>26.935602930000002</v>
      </c>
      <c r="P19" s="113">
        <v>12.167751920000001</v>
      </c>
      <c r="Q19" s="4">
        <v>39.103354850000002</v>
      </c>
      <c r="R19" s="113">
        <v>12.615808489999999</v>
      </c>
      <c r="S19" s="4">
        <v>51.719163340000001</v>
      </c>
      <c r="T19" s="113">
        <v>11.74202543</v>
      </c>
      <c r="U19" s="113">
        <v>12.020513450000001</v>
      </c>
      <c r="V19" s="4">
        <v>23.762538880000001</v>
      </c>
      <c r="W19" s="113">
        <v>13.374953290000001</v>
      </c>
      <c r="X19" s="4">
        <v>37.137492170000002</v>
      </c>
      <c r="Y19" s="113">
        <v>12.81853306</v>
      </c>
      <c r="Z19" s="4">
        <v>49.956025230000002</v>
      </c>
      <c r="AA19" s="113">
        <v>13.95216769</v>
      </c>
      <c r="AB19" s="113">
        <v>14.157173239999999</v>
      </c>
      <c r="AC19" s="4">
        <v>28.109340929999998</v>
      </c>
      <c r="AD19" s="113">
        <v>15.944610880000003</v>
      </c>
      <c r="AE19" s="113">
        <v>44.053951810000001</v>
      </c>
      <c r="AF19" s="113">
        <v>21.003940450000002</v>
      </c>
      <c r="AG19" s="4">
        <v>65.057892260000003</v>
      </c>
      <c r="AH19" s="113">
        <v>12.611861279999999</v>
      </c>
      <c r="AI19" s="113">
        <v>15.010786710000001</v>
      </c>
      <c r="AJ19" s="113">
        <v>27.622647990000001</v>
      </c>
      <c r="AK19" s="113">
        <v>18.769743930000001</v>
      </c>
      <c r="AL19" s="113">
        <v>46.392391920000001</v>
      </c>
      <c r="AM19" s="113">
        <v>17.118040960000002</v>
      </c>
      <c r="AN19" s="4">
        <v>63.510432880000003</v>
      </c>
      <c r="AO19" s="135">
        <v>13.706726</v>
      </c>
    </row>
    <row r="20" spans="1:41" s="5" customFormat="1">
      <c r="A20" s="7"/>
      <c r="B20" s="7"/>
      <c r="C20" s="508"/>
      <c r="D20" s="240"/>
      <c r="E20" s="3" t="s">
        <v>3</v>
      </c>
      <c r="F20" s="113">
        <v>1.19876608</v>
      </c>
      <c r="G20" s="113">
        <v>1.0552167699999999</v>
      </c>
      <c r="H20" s="4">
        <v>2.2539828499999999</v>
      </c>
      <c r="I20" s="113">
        <v>1.3135939900000002</v>
      </c>
      <c r="J20" s="4">
        <v>3.5675768400000001</v>
      </c>
      <c r="K20" s="113">
        <v>2.5001753999999998</v>
      </c>
      <c r="L20" s="4">
        <v>6.0677522399999999</v>
      </c>
      <c r="M20" s="113">
        <v>1.26443572</v>
      </c>
      <c r="N20" s="113">
        <v>3.4798223699999999</v>
      </c>
      <c r="O20" s="4">
        <v>4.7442580899999998</v>
      </c>
      <c r="P20" s="113">
        <v>3.8067153300000003</v>
      </c>
      <c r="Q20" s="4">
        <v>8.55097342</v>
      </c>
      <c r="R20" s="113">
        <v>1.5155993100000007</v>
      </c>
      <c r="S20" s="4">
        <v>10.066572730000001</v>
      </c>
      <c r="T20" s="113">
        <v>5.8372605100000001</v>
      </c>
      <c r="U20" s="113">
        <v>4.0039855499999994</v>
      </c>
      <c r="V20" s="4">
        <v>9.8412460599999996</v>
      </c>
      <c r="W20" s="113">
        <v>1.7440663599999997</v>
      </c>
      <c r="X20" s="4">
        <v>11.585312419999999</v>
      </c>
      <c r="Y20" s="113">
        <v>2.3500830700000002</v>
      </c>
      <c r="Z20" s="4">
        <v>13.935395489999999</v>
      </c>
      <c r="AA20" s="113">
        <v>2.9240043099999999</v>
      </c>
      <c r="AB20" s="113">
        <v>2.43237989</v>
      </c>
      <c r="AC20" s="4">
        <v>5.3563841999999999</v>
      </c>
      <c r="AD20" s="113">
        <v>2.6418066099999997</v>
      </c>
      <c r="AE20" s="113">
        <v>7.9981908099999997</v>
      </c>
      <c r="AF20" s="113">
        <v>2.5862949100000003</v>
      </c>
      <c r="AG20" s="4">
        <v>10.58448572</v>
      </c>
      <c r="AH20" s="113"/>
      <c r="AI20" s="113"/>
      <c r="AJ20" s="113">
        <v>6.16317717</v>
      </c>
      <c r="AK20" s="113"/>
      <c r="AL20" s="113"/>
      <c r="AM20" s="113"/>
      <c r="AN20" s="4">
        <v>14.35718625</v>
      </c>
      <c r="AO20" s="135"/>
    </row>
    <row r="21" spans="1:41" s="5" customFormat="1">
      <c r="A21" s="7"/>
      <c r="B21" s="7"/>
      <c r="C21" s="508"/>
      <c r="D21" s="240"/>
      <c r="E21" s="3" t="s">
        <v>4</v>
      </c>
      <c r="F21" s="113">
        <v>1.08772983</v>
      </c>
      <c r="G21" s="113">
        <v>1.1764817599999999</v>
      </c>
      <c r="H21" s="4">
        <v>2.2642115899999999</v>
      </c>
      <c r="I21" s="113">
        <v>1.2889162500000002</v>
      </c>
      <c r="J21" s="4">
        <v>3.5531278400000001</v>
      </c>
      <c r="K21" s="113">
        <v>1.7214053199999997</v>
      </c>
      <c r="L21" s="4">
        <v>5.2745331599999998</v>
      </c>
      <c r="M21" s="113">
        <v>1.3802799699999999</v>
      </c>
      <c r="N21" s="113">
        <v>1.30461089</v>
      </c>
      <c r="O21" s="4">
        <v>2.6848908599999999</v>
      </c>
      <c r="P21" s="113">
        <v>2.2724650399999997</v>
      </c>
      <c r="Q21" s="4">
        <v>4.9573558999999996</v>
      </c>
      <c r="R21" s="113">
        <v>1.6251272700000001</v>
      </c>
      <c r="S21" s="4">
        <v>6.5824831699999997</v>
      </c>
      <c r="T21" s="113">
        <v>1.70969569</v>
      </c>
      <c r="U21" s="113">
        <v>1.8776339999999998</v>
      </c>
      <c r="V21" s="4">
        <v>3.5873296899999998</v>
      </c>
      <c r="W21" s="113">
        <v>1.5825698900000003</v>
      </c>
      <c r="X21" s="4">
        <v>5.1698995800000001</v>
      </c>
      <c r="Y21" s="113">
        <v>2.8679233200000001</v>
      </c>
      <c r="Z21" s="4">
        <v>8.0378229000000001</v>
      </c>
      <c r="AA21" s="113">
        <v>1.42733512</v>
      </c>
      <c r="AB21" s="113">
        <v>1.4841976099999998</v>
      </c>
      <c r="AC21" s="4">
        <v>2.9115327299999998</v>
      </c>
      <c r="AD21" s="113">
        <v>1.1708804599999998</v>
      </c>
      <c r="AE21" s="113">
        <v>4.0824131899999996</v>
      </c>
      <c r="AF21" s="113">
        <v>5.0095745200000001</v>
      </c>
      <c r="AG21" s="4">
        <v>9.0919877099999997</v>
      </c>
      <c r="AH21" s="113"/>
      <c r="AI21" s="113"/>
      <c r="AJ21" s="113">
        <v>3.4271986000000001</v>
      </c>
      <c r="AK21" s="113"/>
      <c r="AL21" s="113"/>
      <c r="AM21" s="113"/>
      <c r="AN21" s="4">
        <v>6.0422056800000004</v>
      </c>
      <c r="AO21" s="135"/>
    </row>
    <row r="22" spans="1:41" s="5" customFormat="1">
      <c r="A22" s="7"/>
      <c r="B22" s="7"/>
      <c r="C22" s="508"/>
      <c r="D22" s="240"/>
      <c r="E22" s="3" t="s">
        <v>5</v>
      </c>
      <c r="F22" s="113">
        <v>2.3067938799999999</v>
      </c>
      <c r="G22" s="113">
        <v>4.6321931599999999</v>
      </c>
      <c r="H22" s="4">
        <v>6.9389870399999998</v>
      </c>
      <c r="I22" s="113">
        <v>4.2531449500000003</v>
      </c>
      <c r="J22" s="4">
        <v>11.19213199</v>
      </c>
      <c r="K22" s="113">
        <v>3.0061908600000002</v>
      </c>
      <c r="L22" s="4">
        <v>14.19832285</v>
      </c>
      <c r="M22" s="113">
        <v>3.1436047</v>
      </c>
      <c r="N22" s="113">
        <v>3.9385453699999999</v>
      </c>
      <c r="O22" s="4">
        <v>7.08215007</v>
      </c>
      <c r="P22" s="113">
        <v>3.1052845299999996</v>
      </c>
      <c r="Q22" s="4">
        <v>10.1874346</v>
      </c>
      <c r="R22" s="113">
        <v>4.2186348200000001</v>
      </c>
      <c r="S22" s="4">
        <v>14.40606942</v>
      </c>
      <c r="T22" s="113">
        <v>2.7792618500000001</v>
      </c>
      <c r="U22" s="113">
        <v>2.7054311999999996</v>
      </c>
      <c r="V22" s="4">
        <v>5.4846930499999997</v>
      </c>
      <c r="W22" s="113">
        <v>2.3410468800000004</v>
      </c>
      <c r="X22" s="4">
        <v>7.8257399300000001</v>
      </c>
      <c r="Y22" s="113">
        <v>3.7193124800000001</v>
      </c>
      <c r="Z22" s="4">
        <v>11.54505241</v>
      </c>
      <c r="AA22" s="113">
        <v>2.3893552300000001</v>
      </c>
      <c r="AB22" s="113">
        <v>2.6200656099999997</v>
      </c>
      <c r="AC22" s="4">
        <v>5.0094208399999998</v>
      </c>
      <c r="AD22" s="113">
        <v>2.6020625300000004</v>
      </c>
      <c r="AE22" s="113">
        <v>7.6114833700000002</v>
      </c>
      <c r="AF22" s="113">
        <v>3.2240474199999998</v>
      </c>
      <c r="AG22" s="4">
        <v>10.83553079</v>
      </c>
      <c r="AH22" s="113"/>
      <c r="AI22" s="113"/>
      <c r="AJ22" s="113">
        <v>6.92336537</v>
      </c>
      <c r="AK22" s="113"/>
      <c r="AL22" s="113"/>
      <c r="AM22" s="113"/>
      <c r="AN22" s="4">
        <v>20.791547309999999</v>
      </c>
      <c r="AO22" s="135"/>
    </row>
    <row r="23" spans="1:41" s="5" customFormat="1">
      <c r="A23" s="7"/>
      <c r="B23" s="7"/>
      <c r="C23" s="508"/>
      <c r="D23" s="240"/>
      <c r="E23" s="3" t="s">
        <v>15</v>
      </c>
      <c r="F23" s="113">
        <v>1.13251206</v>
      </c>
      <c r="G23" s="113">
        <v>1.0097561299999998</v>
      </c>
      <c r="H23" s="4">
        <v>2.1422681899999998</v>
      </c>
      <c r="I23" s="113">
        <v>1.1108077900000004</v>
      </c>
      <c r="J23" s="4">
        <v>3.2530759800000002</v>
      </c>
      <c r="K23" s="113">
        <v>1.3540754999999995</v>
      </c>
      <c r="L23" s="4">
        <v>4.6071514799999997</v>
      </c>
      <c r="M23" s="113">
        <v>1.37236655</v>
      </c>
      <c r="N23" s="113">
        <v>1.2654346500000002</v>
      </c>
      <c r="O23" s="4">
        <v>2.6378012000000002</v>
      </c>
      <c r="P23" s="113">
        <v>1.3609632899999999</v>
      </c>
      <c r="Q23" s="4">
        <v>3.9987644900000001</v>
      </c>
      <c r="R23" s="113">
        <v>1.69920823</v>
      </c>
      <c r="S23" s="4">
        <v>5.6979727200000001</v>
      </c>
      <c r="T23" s="113">
        <v>1.85486492</v>
      </c>
      <c r="U23" s="113">
        <v>1.4590353599999999</v>
      </c>
      <c r="V23" s="4">
        <v>3.3139002799999999</v>
      </c>
      <c r="W23" s="113">
        <v>1.4324254199999999</v>
      </c>
      <c r="X23" s="4">
        <v>4.7463256999999999</v>
      </c>
      <c r="Y23" s="113">
        <v>2.0660919099999999</v>
      </c>
      <c r="Z23" s="4">
        <v>6.8124176099999998</v>
      </c>
      <c r="AA23" s="113">
        <v>0.64782919999999999</v>
      </c>
      <c r="AB23" s="113">
        <v>0.72166169000000002</v>
      </c>
      <c r="AC23" s="4">
        <v>1.36949089</v>
      </c>
      <c r="AD23" s="113">
        <v>0.64021401999999994</v>
      </c>
      <c r="AE23" s="113">
        <v>2.00970491</v>
      </c>
      <c r="AF23" s="113">
        <v>0.56225169000000008</v>
      </c>
      <c r="AG23" s="4">
        <v>2.5719566</v>
      </c>
      <c r="AH23" s="113"/>
      <c r="AI23" s="113"/>
      <c r="AJ23" s="113">
        <v>0.97788354</v>
      </c>
      <c r="AK23" s="113"/>
      <c r="AL23" s="113"/>
      <c r="AM23" s="113"/>
      <c r="AN23" s="4">
        <v>2.1182850000000002</v>
      </c>
      <c r="AO23" s="135"/>
    </row>
    <row r="24" spans="1:41" s="5" customFormat="1">
      <c r="A24" s="7"/>
      <c r="B24" s="7"/>
      <c r="C24" s="508"/>
      <c r="D24" s="240"/>
      <c r="E24" s="3" t="s">
        <v>41</v>
      </c>
      <c r="F24" s="113">
        <v>0.95248672000000001</v>
      </c>
      <c r="G24" s="113">
        <v>0.9885489999999999</v>
      </c>
      <c r="H24" s="4">
        <v>1.9410357199999999</v>
      </c>
      <c r="I24" s="113">
        <v>1.0057799300000001</v>
      </c>
      <c r="J24" s="4">
        <v>2.94681565</v>
      </c>
      <c r="K24" s="113">
        <v>1.1685493599999996</v>
      </c>
      <c r="L24" s="4">
        <v>4.1153650099999997</v>
      </c>
      <c r="M24" s="113">
        <v>1.45008969</v>
      </c>
      <c r="N24" s="113">
        <v>1.23869359</v>
      </c>
      <c r="O24" s="4">
        <v>2.68878328</v>
      </c>
      <c r="P24" s="113">
        <v>1.5290372000000003</v>
      </c>
      <c r="Q24" s="4">
        <v>4.2178204800000003</v>
      </c>
      <c r="R24" s="113">
        <v>1.4329616599999992</v>
      </c>
      <c r="S24" s="4">
        <v>5.6507821399999996</v>
      </c>
      <c r="T24" s="113">
        <v>1.56563509</v>
      </c>
      <c r="U24" s="113">
        <v>1.5321513299999998</v>
      </c>
      <c r="V24" s="4">
        <v>3.0977864199999998</v>
      </c>
      <c r="W24" s="113">
        <v>1.6564864900000003</v>
      </c>
      <c r="X24" s="4">
        <v>4.7542729100000001</v>
      </c>
      <c r="Y24" s="113">
        <v>1.5818967800000001</v>
      </c>
      <c r="Z24" s="4">
        <v>6.3361696900000002</v>
      </c>
      <c r="AA24" s="113">
        <v>0.35734568999999999</v>
      </c>
      <c r="AB24" s="113">
        <v>0.38594414999999999</v>
      </c>
      <c r="AC24" s="4">
        <v>0.74328983999999998</v>
      </c>
      <c r="AD24" s="113">
        <v>0.48901385999999991</v>
      </c>
      <c r="AE24" s="113">
        <v>1.2323036999999999</v>
      </c>
      <c r="AF24" s="113">
        <v>0.49101603000000016</v>
      </c>
      <c r="AG24" s="4">
        <v>1.72331973</v>
      </c>
      <c r="AH24" s="113"/>
      <c r="AI24" s="113"/>
      <c r="AJ24" s="113">
        <v>0.67610926999999998</v>
      </c>
      <c r="AK24" s="113"/>
      <c r="AL24" s="113"/>
      <c r="AM24" s="113"/>
      <c r="AN24" s="4">
        <v>1.85259682</v>
      </c>
      <c r="AO24" s="135"/>
    </row>
    <row r="25" spans="1:41" s="5" customFormat="1">
      <c r="A25" s="7"/>
      <c r="B25" s="7"/>
      <c r="C25" s="508"/>
      <c r="D25" s="240"/>
      <c r="E25" s="3" t="s">
        <v>42</v>
      </c>
      <c r="F25" s="113">
        <v>0.35871130000000001</v>
      </c>
      <c r="G25" s="113">
        <v>0.12277937</v>
      </c>
      <c r="H25" s="4">
        <v>0.48149067000000001</v>
      </c>
      <c r="I25" s="113">
        <v>0.12934347999999996</v>
      </c>
      <c r="J25" s="4">
        <v>0.61083414999999996</v>
      </c>
      <c r="K25" s="113">
        <v>0.14978729000000002</v>
      </c>
      <c r="L25" s="4">
        <v>0.76062143999999998</v>
      </c>
      <c r="M25" s="113">
        <v>0.30557148000000001</v>
      </c>
      <c r="N25" s="113">
        <v>0.10933346999999999</v>
      </c>
      <c r="O25" s="4">
        <v>0.41490494999999999</v>
      </c>
      <c r="P25" s="113">
        <v>0.12196380000000001</v>
      </c>
      <c r="Q25" s="4">
        <v>0.53686875000000001</v>
      </c>
      <c r="R25" s="113">
        <v>0.43131984999999995</v>
      </c>
      <c r="S25" s="4">
        <v>0.96818859999999995</v>
      </c>
      <c r="T25" s="113">
        <v>0.161105</v>
      </c>
      <c r="U25" s="113">
        <v>0.17161284999999998</v>
      </c>
      <c r="V25" s="4">
        <v>0.33271784999999998</v>
      </c>
      <c r="W25" s="113">
        <v>0.18859964000000007</v>
      </c>
      <c r="X25" s="4">
        <v>0.52131749000000005</v>
      </c>
      <c r="Y25" s="113">
        <v>0.94300445999999993</v>
      </c>
      <c r="Z25" s="4">
        <v>1.46432195</v>
      </c>
      <c r="AA25" s="113">
        <v>0.1674504</v>
      </c>
      <c r="AB25" s="113">
        <v>0.36235255</v>
      </c>
      <c r="AC25" s="4">
        <v>0.52980294999999999</v>
      </c>
      <c r="AD25" s="113">
        <v>0.17751263000000006</v>
      </c>
      <c r="AE25" s="113">
        <v>0.70731558000000005</v>
      </c>
      <c r="AF25" s="113">
        <v>0.2148711499999999</v>
      </c>
      <c r="AG25" s="4">
        <v>0.92218672999999995</v>
      </c>
      <c r="AH25" s="113"/>
      <c r="AI25" s="113"/>
      <c r="AJ25" s="113">
        <v>0.55652933999999998</v>
      </c>
      <c r="AK25" s="113"/>
      <c r="AL25" s="113"/>
      <c r="AM25" s="113"/>
      <c r="AN25" s="4">
        <v>1.03131902</v>
      </c>
      <c r="AO25" s="135"/>
    </row>
    <row r="26" spans="1:41" s="72" customFormat="1">
      <c r="A26" s="7"/>
      <c r="B26" s="7"/>
      <c r="C26" s="508"/>
      <c r="D26" s="3"/>
      <c r="E26" s="75" t="s">
        <v>357</v>
      </c>
      <c r="F26" s="114">
        <v>-0.42764521000000005</v>
      </c>
      <c r="G26" s="114">
        <v>-0.86075708999999989</v>
      </c>
      <c r="H26" s="22">
        <v>-1.2884023</v>
      </c>
      <c r="I26" s="114">
        <v>-0.86418880000000042</v>
      </c>
      <c r="J26" s="22">
        <v>-2.1525911000000004</v>
      </c>
      <c r="K26" s="114">
        <v>-1.1408538099999994</v>
      </c>
      <c r="L26" s="22">
        <v>-3.2934449099999998</v>
      </c>
      <c r="M26" s="114">
        <v>-1.0088602199999999</v>
      </c>
      <c r="N26" s="114">
        <v>-2.10711944</v>
      </c>
      <c r="O26" s="22">
        <v>-3.1159796599999998</v>
      </c>
      <c r="P26" s="114">
        <v>-1.1537467300000008</v>
      </c>
      <c r="Q26" s="22">
        <v>-4.2697263900000006</v>
      </c>
      <c r="R26" s="114">
        <v>-1.8439663299999989</v>
      </c>
      <c r="S26" s="22">
        <v>-6.1136927199999995</v>
      </c>
      <c r="T26" s="114">
        <v>-1.30105804</v>
      </c>
      <c r="U26" s="114">
        <v>-1.0136870999999994</v>
      </c>
      <c r="V26" s="22">
        <v>-2.3147451399999994</v>
      </c>
      <c r="W26" s="114">
        <v>-1.6557061400000004</v>
      </c>
      <c r="X26" s="22">
        <v>-3.9704512799999998</v>
      </c>
      <c r="Y26" s="114">
        <v>-1.9027139399999999</v>
      </c>
      <c r="Z26" s="22">
        <v>-5.8731652199999997</v>
      </c>
      <c r="AA26" s="114">
        <v>-1.3196289700000001</v>
      </c>
      <c r="AB26" s="114">
        <v>1.3514693800000002</v>
      </c>
      <c r="AC26" s="22">
        <v>3.1840410000000041E-2</v>
      </c>
      <c r="AD26" s="114">
        <v>-1.6302812199999996</v>
      </c>
      <c r="AE26" s="114">
        <v>-1.5984408099999996</v>
      </c>
      <c r="AF26" s="114">
        <v>-1.5515309300000002</v>
      </c>
      <c r="AG26" s="22">
        <v>-3.1499717399999998</v>
      </c>
      <c r="AH26" s="114"/>
      <c r="AI26" s="114"/>
      <c r="AJ26" s="114">
        <v>-2.9908838299999996</v>
      </c>
      <c r="AK26" s="114"/>
      <c r="AL26" s="114"/>
      <c r="AM26" s="114"/>
      <c r="AN26" s="22">
        <v>-6.6466002399999997</v>
      </c>
      <c r="AO26" s="137"/>
    </row>
    <row r="27" spans="1:41" s="5" customFormat="1">
      <c r="A27" s="7"/>
      <c r="B27" s="7"/>
      <c r="C27" s="508"/>
      <c r="D27" s="7"/>
      <c r="E27" s="7" t="s">
        <v>358</v>
      </c>
      <c r="F27" s="115">
        <v>17.759691249999999</v>
      </c>
      <c r="G27" s="115">
        <v>22.551468780000004</v>
      </c>
      <c r="H27" s="6">
        <v>40.311160030000003</v>
      </c>
      <c r="I27" s="115">
        <v>19.367343899999995</v>
      </c>
      <c r="J27" s="6">
        <v>59.678503929999998</v>
      </c>
      <c r="K27" s="115">
        <v>22.675600229999993</v>
      </c>
      <c r="L27" s="6">
        <v>82.354104159999991</v>
      </c>
      <c r="M27" s="115">
        <v>22.9781616</v>
      </c>
      <c r="N27" s="115">
        <v>21.094250119999998</v>
      </c>
      <c r="O27" s="6">
        <v>44.072411719999998</v>
      </c>
      <c r="P27" s="115">
        <v>23.210434380000002</v>
      </c>
      <c r="Q27" s="6">
        <v>67.2828461</v>
      </c>
      <c r="R27" s="115">
        <v>21.694693299999997</v>
      </c>
      <c r="S27" s="6">
        <v>88.977539399999998</v>
      </c>
      <c r="T27" s="115">
        <v>24.348790449999999</v>
      </c>
      <c r="U27" s="115">
        <v>22.756676639999991</v>
      </c>
      <c r="V27" s="6">
        <v>47.105467089999991</v>
      </c>
      <c r="W27" s="115">
        <v>20.664441830000001</v>
      </c>
      <c r="X27" s="6">
        <v>67.769908919999992</v>
      </c>
      <c r="Y27" s="115">
        <v>24.444131139999996</v>
      </c>
      <c r="Z27" s="6">
        <v>92.214040059999988</v>
      </c>
      <c r="AA27" s="115">
        <v>20.545858669999998</v>
      </c>
      <c r="AB27" s="115">
        <v>23.515244119999995</v>
      </c>
      <c r="AC27" s="6">
        <v>44.061102789999993</v>
      </c>
      <c r="AD27" s="115">
        <v>22.035819770000003</v>
      </c>
      <c r="AE27" s="115">
        <v>66.096922559999996</v>
      </c>
      <c r="AF27" s="115">
        <v>31.540465240000017</v>
      </c>
      <c r="AG27" s="6">
        <v>97.637387800000013</v>
      </c>
      <c r="AH27" s="115">
        <v>18.681689969999997</v>
      </c>
      <c r="AI27" s="115">
        <v>24.674337479999995</v>
      </c>
      <c r="AJ27" s="115">
        <v>43.356027449999992</v>
      </c>
      <c r="AK27" s="115">
        <v>27.521093189999995</v>
      </c>
      <c r="AL27" s="115">
        <v>70.877120639999987</v>
      </c>
      <c r="AM27" s="115">
        <v>32.179852080000018</v>
      </c>
      <c r="AN27" s="6">
        <v>103.05697272</v>
      </c>
      <c r="AO27" s="136">
        <v>20.391845069999999</v>
      </c>
    </row>
    <row r="28" spans="1:41" s="5" customFormat="1">
      <c r="A28" s="7"/>
      <c r="B28" s="7"/>
      <c r="C28" s="508"/>
      <c r="D28" s="7"/>
      <c r="E28" s="536" t="s">
        <v>405</v>
      </c>
      <c r="F28" s="6">
        <v>7.0307413600000004</v>
      </c>
      <c r="G28" s="6">
        <v>8.8841153300000002</v>
      </c>
      <c r="H28" s="6">
        <v>15.914856690000001</v>
      </c>
      <c r="I28" s="6">
        <v>8.9954341299999996</v>
      </c>
      <c r="J28" s="6">
        <v>24.91029082</v>
      </c>
      <c r="K28" s="6">
        <v>9.7655697799999999</v>
      </c>
      <c r="L28" s="6">
        <v>34.6758606</v>
      </c>
      <c r="M28" s="115">
        <v>9.0112071799999995</v>
      </c>
      <c r="N28" s="115">
        <v>11.35531289</v>
      </c>
      <c r="O28" s="115">
        <v>20.36652007</v>
      </c>
      <c r="P28" s="115">
        <v>12.104472579999998</v>
      </c>
      <c r="Q28" s="115">
        <v>32.470992649999999</v>
      </c>
      <c r="R28" s="115">
        <v>10.84367018</v>
      </c>
      <c r="S28" s="115">
        <v>43.314662829999996</v>
      </c>
      <c r="T28" s="115">
        <v>13.859348789999999</v>
      </c>
      <c r="U28" s="115">
        <v>11.793237240000002</v>
      </c>
      <c r="V28" s="115">
        <v>25.652586030000002</v>
      </c>
      <c r="W28" s="115">
        <v>8.6973543699999976</v>
      </c>
      <c r="X28" s="115">
        <v>34.349940400000001</v>
      </c>
      <c r="Y28" s="115">
        <v>13.223258530000001</v>
      </c>
      <c r="Z28" s="115">
        <v>47.573198930000004</v>
      </c>
      <c r="AA28" s="115">
        <v>7.86781358</v>
      </c>
      <c r="AB28" s="115">
        <v>7.93831942</v>
      </c>
      <c r="AC28" s="6">
        <v>15.806132999999999</v>
      </c>
      <c r="AD28" s="115">
        <v>7.5237121499999988</v>
      </c>
      <c r="AE28" s="115">
        <v>23.329845149999997</v>
      </c>
      <c r="AF28" s="115">
        <v>12.014425079999999</v>
      </c>
      <c r="AG28" s="6">
        <v>35.344270229999999</v>
      </c>
      <c r="AH28" s="115">
        <v>7.5076642099999997</v>
      </c>
      <c r="AI28" s="115">
        <v>11.15055029</v>
      </c>
      <c r="AJ28" s="115">
        <v>18.6582145</v>
      </c>
      <c r="AK28" s="115">
        <v>10.337274560000001</v>
      </c>
      <c r="AL28" s="115">
        <v>28.995489060000001</v>
      </c>
      <c r="AM28" s="115">
        <v>17.225417160000003</v>
      </c>
      <c r="AN28" s="6">
        <v>46.220906220000003</v>
      </c>
      <c r="AO28" s="136">
        <v>8.2994147900000002</v>
      </c>
    </row>
    <row r="29" spans="1:41" s="5" customFormat="1">
      <c r="A29" s="7"/>
      <c r="B29" s="7"/>
      <c r="C29" s="508"/>
      <c r="D29" s="7"/>
      <c r="E29" s="7"/>
      <c r="F29" s="6"/>
      <c r="G29" s="6"/>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31"/>
      <c r="AM29" s="331"/>
      <c r="AN29" s="331"/>
      <c r="AO29" s="136"/>
    </row>
    <row r="30" spans="1:41" s="5" customFormat="1">
      <c r="A30" s="7"/>
      <c r="B30" s="7"/>
      <c r="C30" s="508"/>
      <c r="D30" s="7"/>
      <c r="E30" s="7"/>
      <c r="F30" s="6"/>
      <c r="G30" s="6"/>
      <c r="H30" s="331"/>
      <c r="I30" s="331"/>
      <c r="J30" s="331"/>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M30" s="331"/>
      <c r="AN30" s="331"/>
      <c r="AO30" s="136"/>
    </row>
    <row r="31" spans="1:41" s="5" customFormat="1" ht="14.25">
      <c r="A31" s="7"/>
      <c r="B31" s="7"/>
      <c r="C31" s="508"/>
      <c r="D31" s="500" t="s">
        <v>17</v>
      </c>
      <c r="E31" s="503"/>
      <c r="F31" s="112" t="s">
        <v>49</v>
      </c>
      <c r="G31" s="112" t="s">
        <v>52</v>
      </c>
      <c r="H31" s="109" t="s">
        <v>98</v>
      </c>
      <c r="I31" s="112" t="s">
        <v>55</v>
      </c>
      <c r="J31" s="109" t="s">
        <v>119</v>
      </c>
      <c r="K31" s="112" t="s">
        <v>56</v>
      </c>
      <c r="L31" s="109" t="s">
        <v>57</v>
      </c>
      <c r="M31" s="112" t="s">
        <v>58</v>
      </c>
      <c r="N31" s="112" t="s">
        <v>59</v>
      </c>
      <c r="O31" s="109" t="s">
        <v>99</v>
      </c>
      <c r="P31" s="112" t="s">
        <v>60</v>
      </c>
      <c r="Q31" s="109" t="s">
        <v>120</v>
      </c>
      <c r="R31" s="112" t="s">
        <v>62</v>
      </c>
      <c r="S31" s="109" t="s">
        <v>63</v>
      </c>
      <c r="T31" s="112" t="s">
        <v>162</v>
      </c>
      <c r="U31" s="112" t="s">
        <v>172</v>
      </c>
      <c r="V31" s="109" t="s">
        <v>173</v>
      </c>
      <c r="W31" s="112" t="s">
        <v>178</v>
      </c>
      <c r="X31" s="109" t="s">
        <v>179</v>
      </c>
      <c r="Y31" s="112" t="s">
        <v>366</v>
      </c>
      <c r="Z31" s="109" t="s">
        <v>165</v>
      </c>
      <c r="AA31" s="112" t="s">
        <v>372</v>
      </c>
      <c r="AB31" s="112" t="s">
        <v>385</v>
      </c>
      <c r="AC31" s="109" t="s">
        <v>386</v>
      </c>
      <c r="AD31" s="112" t="s">
        <v>391</v>
      </c>
      <c r="AE31" s="112" t="s">
        <v>390</v>
      </c>
      <c r="AF31" s="112" t="s">
        <v>393</v>
      </c>
      <c r="AG31" s="109" t="s">
        <v>394</v>
      </c>
      <c r="AH31" s="112" t="s">
        <v>401</v>
      </c>
      <c r="AI31" s="112" t="s">
        <v>407</v>
      </c>
      <c r="AJ31" s="112" t="s">
        <v>408</v>
      </c>
      <c r="AK31" s="112" t="s">
        <v>412</v>
      </c>
      <c r="AL31" s="112" t="s">
        <v>413</v>
      </c>
      <c r="AM31" s="112" t="s">
        <v>423</v>
      </c>
      <c r="AN31" s="109" t="s">
        <v>424</v>
      </c>
      <c r="AO31" s="138" t="s">
        <v>433</v>
      </c>
    </row>
    <row r="32" spans="1:41" s="5" customFormat="1">
      <c r="A32" s="7"/>
      <c r="B32" s="7"/>
      <c r="C32" s="508"/>
      <c r="D32" s="3"/>
      <c r="E32" s="3" t="s">
        <v>2</v>
      </c>
      <c r="F32" s="113">
        <v>581.09050124999999</v>
      </c>
      <c r="G32" s="113">
        <v>590.57065301</v>
      </c>
      <c r="H32" s="113">
        <v>1171.6611542599999</v>
      </c>
      <c r="I32" s="113">
        <v>601.42368357000009</v>
      </c>
      <c r="J32" s="113">
        <v>1773.0848378300002</v>
      </c>
      <c r="K32" s="113">
        <v>596.19811621999997</v>
      </c>
      <c r="L32" s="113">
        <v>2369.2829540500002</v>
      </c>
      <c r="M32" s="113">
        <v>588.48480588999996</v>
      </c>
      <c r="N32" s="113">
        <v>602.69604675000005</v>
      </c>
      <c r="O32" s="113">
        <v>1191.18085264</v>
      </c>
      <c r="P32" s="113">
        <v>607.55790461000004</v>
      </c>
      <c r="Q32" s="113">
        <v>1798.7387572500002</v>
      </c>
      <c r="R32" s="113">
        <v>615.13811284999986</v>
      </c>
      <c r="S32" s="113">
        <v>2413.8768700999999</v>
      </c>
      <c r="T32" s="113">
        <v>594.76979819000007</v>
      </c>
      <c r="U32" s="113">
        <v>619.72436811999978</v>
      </c>
      <c r="V32" s="113">
        <v>1214.4941663099999</v>
      </c>
      <c r="W32" s="113">
        <v>622.44912862000024</v>
      </c>
      <c r="X32" s="113">
        <v>1836.9432949300001</v>
      </c>
      <c r="Y32" s="113">
        <v>626.20099113999981</v>
      </c>
      <c r="Z32" s="113">
        <v>2463.1442860699999</v>
      </c>
      <c r="AA32" s="113">
        <v>604.74113402</v>
      </c>
      <c r="AB32" s="113">
        <v>622.33313166999994</v>
      </c>
      <c r="AC32" s="113">
        <v>1227.0742656899999</v>
      </c>
      <c r="AD32" s="113">
        <v>627.44312216999992</v>
      </c>
      <c r="AE32" s="113">
        <v>1854.5173878599999</v>
      </c>
      <c r="AF32" s="113">
        <v>632.43416437999986</v>
      </c>
      <c r="AG32" s="113">
        <v>2486.9515522399997</v>
      </c>
      <c r="AH32" s="113">
        <v>603.18235627000001</v>
      </c>
      <c r="AI32" s="113">
        <v>606.74366466000004</v>
      </c>
      <c r="AJ32" s="113">
        <v>1209.92602093</v>
      </c>
      <c r="AK32" s="113">
        <v>602.53271348999988</v>
      </c>
      <c r="AL32" s="113">
        <v>1812.4587344199999</v>
      </c>
      <c r="AM32" s="113">
        <v>603.03096717000017</v>
      </c>
      <c r="AN32" s="113">
        <v>2415.4897015900001</v>
      </c>
      <c r="AO32" s="135">
        <v>577.51687046000006</v>
      </c>
    </row>
    <row r="33" spans="1:41" s="5" customFormat="1">
      <c r="A33" s="7"/>
      <c r="B33" s="7"/>
      <c r="C33" s="508"/>
      <c r="D33" s="240"/>
      <c r="E33" s="3" t="s">
        <v>3</v>
      </c>
      <c r="F33" s="113">
        <v>105.88417773999998</v>
      </c>
      <c r="G33" s="113">
        <v>108.00343860999999</v>
      </c>
      <c r="H33" s="113">
        <v>213.88761634999997</v>
      </c>
      <c r="I33" s="113">
        <v>113.91261022000002</v>
      </c>
      <c r="J33" s="113">
        <v>327.80022657000001</v>
      </c>
      <c r="K33" s="113">
        <v>116.09458293</v>
      </c>
      <c r="L33" s="113">
        <v>443.89480950000001</v>
      </c>
      <c r="M33" s="113">
        <v>114.91386041999999</v>
      </c>
      <c r="N33" s="113">
        <v>121.48071109</v>
      </c>
      <c r="O33" s="113">
        <v>236.39457150999999</v>
      </c>
      <c r="P33" s="113">
        <v>127.58810792000003</v>
      </c>
      <c r="Q33" s="113">
        <v>363.98267943000002</v>
      </c>
      <c r="R33" s="113">
        <v>134.11673379000001</v>
      </c>
      <c r="S33" s="113">
        <v>498.09941322000003</v>
      </c>
      <c r="T33" s="113">
        <v>127.97962468</v>
      </c>
      <c r="U33" s="113">
        <v>142.61920810000001</v>
      </c>
      <c r="V33" s="113">
        <v>270.59883278000001</v>
      </c>
      <c r="W33" s="113">
        <v>155.85827406999999</v>
      </c>
      <c r="X33" s="113">
        <v>426.45710685</v>
      </c>
      <c r="Y33" s="113">
        <v>156.29208285999999</v>
      </c>
      <c r="Z33" s="113">
        <v>582.74918971</v>
      </c>
      <c r="AA33" s="113">
        <v>144.12795496000001</v>
      </c>
      <c r="AB33" s="113">
        <v>156.63247214</v>
      </c>
      <c r="AC33" s="113">
        <v>300.76042710000002</v>
      </c>
      <c r="AD33" s="113">
        <v>157.56729048</v>
      </c>
      <c r="AE33" s="113">
        <v>458.32771758000001</v>
      </c>
      <c r="AF33" s="113">
        <v>166.25925049999989</v>
      </c>
      <c r="AG33" s="113">
        <v>624.58696807999991</v>
      </c>
      <c r="AH33" s="113">
        <v>155.04186405999999</v>
      </c>
      <c r="AI33" s="113">
        <v>166.12606216000003</v>
      </c>
      <c r="AJ33" s="113">
        <v>321.16792622000003</v>
      </c>
      <c r="AK33" s="113"/>
      <c r="AL33" s="113"/>
      <c r="AM33" s="113"/>
      <c r="AN33" s="113">
        <v>675.93192279000004</v>
      </c>
      <c r="AO33" s="135"/>
    </row>
    <row r="34" spans="1:41" s="5" customFormat="1">
      <c r="A34" s="7"/>
      <c r="B34" s="7"/>
      <c r="C34" s="508"/>
      <c r="D34" s="240"/>
      <c r="E34" s="3" t="s">
        <v>4</v>
      </c>
      <c r="F34" s="113">
        <v>88.425531070000005</v>
      </c>
      <c r="G34" s="113">
        <v>92.386900929999996</v>
      </c>
      <c r="H34" s="113">
        <v>180.812432</v>
      </c>
      <c r="I34" s="113">
        <v>105.11340304000001</v>
      </c>
      <c r="J34" s="113">
        <v>285.92583504000004</v>
      </c>
      <c r="K34" s="113">
        <v>93.464647100000008</v>
      </c>
      <c r="L34" s="113">
        <v>379.39048214000002</v>
      </c>
      <c r="M34" s="113">
        <v>90.323746569999997</v>
      </c>
      <c r="N34" s="113">
        <v>96.391870950000012</v>
      </c>
      <c r="O34" s="113">
        <v>186.71561752000002</v>
      </c>
      <c r="P34" s="113">
        <v>107.47544105999999</v>
      </c>
      <c r="Q34" s="113">
        <v>294.19105858</v>
      </c>
      <c r="R34" s="113">
        <v>97.232652249999987</v>
      </c>
      <c r="S34" s="113">
        <v>391.42371083</v>
      </c>
      <c r="T34" s="113">
        <v>95.830682440000004</v>
      </c>
      <c r="U34" s="113">
        <v>101.74953549</v>
      </c>
      <c r="V34" s="113">
        <v>197.58021793</v>
      </c>
      <c r="W34" s="113">
        <v>119.94038419000003</v>
      </c>
      <c r="X34" s="113">
        <v>317.52060212000004</v>
      </c>
      <c r="Y34" s="113">
        <v>107.95431213999996</v>
      </c>
      <c r="Z34" s="113">
        <v>425.47491425999999</v>
      </c>
      <c r="AA34" s="113">
        <v>105.0443554</v>
      </c>
      <c r="AB34" s="113">
        <v>115.96721183999998</v>
      </c>
      <c r="AC34" s="113">
        <v>221.01156723999998</v>
      </c>
      <c r="AD34" s="113">
        <v>128.34649449</v>
      </c>
      <c r="AE34" s="113">
        <v>349.35806172999997</v>
      </c>
      <c r="AF34" s="113">
        <v>116.67084597000002</v>
      </c>
      <c r="AG34" s="113">
        <v>466.02890769999999</v>
      </c>
      <c r="AH34" s="113">
        <v>113.4378402</v>
      </c>
      <c r="AI34" s="113">
        <v>124.90824844000001</v>
      </c>
      <c r="AJ34" s="113">
        <v>238.34608864</v>
      </c>
      <c r="AK34" s="113"/>
      <c r="AL34" s="113"/>
      <c r="AM34" s="113"/>
      <c r="AN34" s="113">
        <v>489.87543584000002</v>
      </c>
      <c r="AO34" s="135"/>
    </row>
    <row r="35" spans="1:41" s="5" customFormat="1">
      <c r="A35" s="7"/>
      <c r="B35" s="7"/>
      <c r="C35" s="508"/>
      <c r="D35" s="240"/>
      <c r="E35" s="3" t="s">
        <v>5</v>
      </c>
      <c r="F35" s="113">
        <v>67.515013699999997</v>
      </c>
      <c r="G35" s="113">
        <v>70.537335949999999</v>
      </c>
      <c r="H35" s="113">
        <v>138.05234965</v>
      </c>
      <c r="I35" s="113">
        <v>75.436417359999993</v>
      </c>
      <c r="J35" s="113">
        <v>213.48876701</v>
      </c>
      <c r="K35" s="113">
        <v>80.618082420000022</v>
      </c>
      <c r="L35" s="113">
        <v>294.10684943000001</v>
      </c>
      <c r="M35" s="113">
        <v>74.040214410000004</v>
      </c>
      <c r="N35" s="113">
        <v>84.464576629999982</v>
      </c>
      <c r="O35" s="113">
        <v>158.50479103999999</v>
      </c>
      <c r="P35" s="113">
        <v>96.400582760000006</v>
      </c>
      <c r="Q35" s="113">
        <v>254.90537380000001</v>
      </c>
      <c r="R35" s="113">
        <v>99.446224910000012</v>
      </c>
      <c r="S35" s="113">
        <v>354.35159871000002</v>
      </c>
      <c r="T35" s="113">
        <v>87.99487105</v>
      </c>
      <c r="U35" s="113">
        <v>82.10876884000001</v>
      </c>
      <c r="V35" s="113">
        <v>170.10363989000001</v>
      </c>
      <c r="W35" s="113">
        <v>78.24734866999998</v>
      </c>
      <c r="X35" s="113">
        <v>248.35098855999999</v>
      </c>
      <c r="Y35" s="113">
        <v>78.289192230000054</v>
      </c>
      <c r="Z35" s="113">
        <v>326.64018079000004</v>
      </c>
      <c r="AA35" s="113">
        <v>77.281906539999994</v>
      </c>
      <c r="AB35" s="113">
        <v>81.699338080000018</v>
      </c>
      <c r="AC35" s="113">
        <v>158.98124462000001</v>
      </c>
      <c r="AD35" s="113">
        <v>85.828197899999992</v>
      </c>
      <c r="AE35" s="113">
        <v>244.80944252</v>
      </c>
      <c r="AF35" s="113">
        <v>81.772076830000003</v>
      </c>
      <c r="AG35" s="113">
        <v>326.58151935000001</v>
      </c>
      <c r="AH35" s="113">
        <v>85.46846635</v>
      </c>
      <c r="AI35" s="113">
        <v>92.568941930000022</v>
      </c>
      <c r="AJ35" s="113">
        <v>178.03740828000002</v>
      </c>
      <c r="AK35" s="113"/>
      <c r="AL35" s="113"/>
      <c r="AM35" s="113"/>
      <c r="AN35" s="113">
        <v>369.81515235000001</v>
      </c>
      <c r="AO35" s="135"/>
    </row>
    <row r="36" spans="1:41" s="5" customFormat="1">
      <c r="A36" s="7"/>
      <c r="B36" s="7"/>
      <c r="C36" s="508"/>
      <c r="D36" s="240"/>
      <c r="E36" s="3" t="s">
        <v>15</v>
      </c>
      <c r="F36" s="113">
        <v>38.163082889999998</v>
      </c>
      <c r="G36" s="113">
        <v>38.35833229</v>
      </c>
      <c r="H36" s="113">
        <v>76.521415180000005</v>
      </c>
      <c r="I36" s="113">
        <v>39.448038079999996</v>
      </c>
      <c r="J36" s="113">
        <v>115.96945325999999</v>
      </c>
      <c r="K36" s="113">
        <v>38.878234579999997</v>
      </c>
      <c r="L36" s="113">
        <v>154.84768783999999</v>
      </c>
      <c r="M36" s="113">
        <v>38.72692017</v>
      </c>
      <c r="N36" s="113">
        <v>39.098098289999996</v>
      </c>
      <c r="O36" s="113">
        <v>77.825018459999995</v>
      </c>
      <c r="P36" s="113">
        <v>42.315732779999998</v>
      </c>
      <c r="Q36" s="113">
        <v>120.14075123999999</v>
      </c>
      <c r="R36" s="113">
        <v>43.611771880000013</v>
      </c>
      <c r="S36" s="113">
        <v>163.75252312000001</v>
      </c>
      <c r="T36" s="113">
        <v>44.310986040000003</v>
      </c>
      <c r="U36" s="113">
        <v>45.002776779999991</v>
      </c>
      <c r="V36" s="113">
        <v>89.313762819999994</v>
      </c>
      <c r="W36" s="113">
        <v>45.882073840000004</v>
      </c>
      <c r="X36" s="113">
        <v>135.19583666</v>
      </c>
      <c r="Y36" s="113">
        <v>44.11606974</v>
      </c>
      <c r="Z36" s="113">
        <v>179.3119064</v>
      </c>
      <c r="AA36" s="113">
        <v>43.448467299999997</v>
      </c>
      <c r="AB36" s="113">
        <v>43.627293090000002</v>
      </c>
      <c r="AC36" s="113">
        <v>87.075760389999999</v>
      </c>
      <c r="AD36" s="113">
        <v>45.497606689999998</v>
      </c>
      <c r="AE36" s="113">
        <v>132.57336708</v>
      </c>
      <c r="AF36" s="113">
        <v>44.75642228000001</v>
      </c>
      <c r="AG36" s="113">
        <v>177.32978936000001</v>
      </c>
      <c r="AH36" s="113">
        <v>43.771381589999997</v>
      </c>
      <c r="AI36" s="113">
        <v>44.517777009999996</v>
      </c>
      <c r="AJ36" s="113">
        <v>88.289158599999993</v>
      </c>
      <c r="AK36" s="113"/>
      <c r="AL36" s="113"/>
      <c r="AM36" s="113"/>
      <c r="AN36" s="113">
        <v>178.62240473</v>
      </c>
      <c r="AO36" s="135"/>
    </row>
    <row r="37" spans="1:41" s="5" customFormat="1">
      <c r="A37" s="7"/>
      <c r="B37" s="7"/>
      <c r="C37" s="508"/>
      <c r="D37" s="240"/>
      <c r="E37" s="3" t="s">
        <v>41</v>
      </c>
      <c r="F37" s="113">
        <v>55.047216849999998</v>
      </c>
      <c r="G37" s="113">
        <v>57.883109840000003</v>
      </c>
      <c r="H37" s="113">
        <v>112.93032669</v>
      </c>
      <c r="I37" s="113">
        <v>63.061912589999991</v>
      </c>
      <c r="J37" s="113">
        <v>175.99223928000001</v>
      </c>
      <c r="K37" s="113">
        <v>63.553025390000002</v>
      </c>
      <c r="L37" s="113">
        <v>239.54526466999999</v>
      </c>
      <c r="M37" s="113">
        <v>60.330123959999995</v>
      </c>
      <c r="N37" s="113">
        <v>63.76705604</v>
      </c>
      <c r="O37" s="113">
        <v>124.09717999999999</v>
      </c>
      <c r="P37" s="113">
        <v>68.811595639999993</v>
      </c>
      <c r="Q37" s="113">
        <v>192.90877563999999</v>
      </c>
      <c r="R37" s="113">
        <v>67.211174880000016</v>
      </c>
      <c r="S37" s="113">
        <v>260.11995052000003</v>
      </c>
      <c r="T37" s="113">
        <v>65.045749479999998</v>
      </c>
      <c r="U37" s="113">
        <v>68.337417190000011</v>
      </c>
      <c r="V37" s="113">
        <v>133.38316667000001</v>
      </c>
      <c r="W37" s="113">
        <v>74.92590770000001</v>
      </c>
      <c r="X37" s="113">
        <v>208.30907437000002</v>
      </c>
      <c r="Y37" s="113">
        <v>71.411821189999955</v>
      </c>
      <c r="Z37" s="113">
        <v>279.72089555999997</v>
      </c>
      <c r="AA37" s="113">
        <v>69.170430789999998</v>
      </c>
      <c r="AB37" s="113">
        <v>77.651984370000022</v>
      </c>
      <c r="AC37" s="113">
        <v>146.82241516000002</v>
      </c>
      <c r="AD37" s="113">
        <v>82.957496419999984</v>
      </c>
      <c r="AE37" s="113">
        <v>229.77991158</v>
      </c>
      <c r="AF37" s="113">
        <v>79.466889689999988</v>
      </c>
      <c r="AG37" s="113">
        <v>309.24680126999999</v>
      </c>
      <c r="AH37" s="113">
        <v>76.763452079999993</v>
      </c>
      <c r="AI37" s="113">
        <v>80.123859610000025</v>
      </c>
      <c r="AJ37" s="113">
        <v>156.88731169000002</v>
      </c>
      <c r="AK37" s="113"/>
      <c r="AL37" s="113"/>
      <c r="AM37" s="113"/>
      <c r="AN37" s="113">
        <v>326.1548148</v>
      </c>
      <c r="AO37" s="135"/>
    </row>
    <row r="38" spans="1:41" s="5" customFormat="1">
      <c r="A38" s="7"/>
      <c r="B38" s="7"/>
      <c r="C38" s="508"/>
      <c r="D38" s="240"/>
      <c r="E38" s="3" t="s">
        <v>42</v>
      </c>
      <c r="F38" s="113">
        <v>25.212289819999999</v>
      </c>
      <c r="G38" s="113">
        <v>25.767492320000002</v>
      </c>
      <c r="H38" s="113">
        <v>50.979782139999998</v>
      </c>
      <c r="I38" s="113">
        <v>28.421178259999998</v>
      </c>
      <c r="J38" s="113">
        <v>79.400960400000002</v>
      </c>
      <c r="K38" s="113">
        <v>27.747523430000005</v>
      </c>
      <c r="L38" s="113">
        <v>107.14848383</v>
      </c>
      <c r="M38" s="113">
        <v>26.966580610000001</v>
      </c>
      <c r="N38" s="113">
        <v>28.053603590000002</v>
      </c>
      <c r="O38" s="113">
        <v>55.020184200000003</v>
      </c>
      <c r="P38" s="113">
        <v>30.64524531</v>
      </c>
      <c r="Q38" s="113">
        <v>85.665429509999996</v>
      </c>
      <c r="R38" s="113">
        <v>29.389303299999998</v>
      </c>
      <c r="S38" s="113">
        <v>115.05473280999999</v>
      </c>
      <c r="T38" s="113">
        <v>28.842520399999998</v>
      </c>
      <c r="U38" s="113">
        <v>30.179461740000001</v>
      </c>
      <c r="V38" s="113">
        <v>59.021982139999999</v>
      </c>
      <c r="W38" s="113">
        <v>32.78305185</v>
      </c>
      <c r="X38" s="113">
        <v>91.805033989999998</v>
      </c>
      <c r="Y38" s="113">
        <v>32.170805990000005</v>
      </c>
      <c r="Z38" s="113">
        <v>123.97583998</v>
      </c>
      <c r="AA38" s="113">
        <v>32.507977769999997</v>
      </c>
      <c r="AB38" s="113">
        <v>32.717085690000005</v>
      </c>
      <c r="AC38" s="113">
        <v>65.225063460000001</v>
      </c>
      <c r="AD38" s="113">
        <v>35.375734590000008</v>
      </c>
      <c r="AE38" s="113">
        <v>100.60079805000001</v>
      </c>
      <c r="AF38" s="113">
        <v>34.248855599999985</v>
      </c>
      <c r="AG38" s="113">
        <v>134.84965364999999</v>
      </c>
      <c r="AH38" s="113">
        <v>33.844024560000001</v>
      </c>
      <c r="AI38" s="113">
        <v>35.356165920000002</v>
      </c>
      <c r="AJ38" s="113">
        <v>69.200190480000003</v>
      </c>
      <c r="AK38" s="113"/>
      <c r="AL38" s="113"/>
      <c r="AM38" s="113"/>
      <c r="AN38" s="113">
        <v>145.05070080000002</v>
      </c>
      <c r="AO38" s="135"/>
    </row>
    <row r="39" spans="1:41" s="5" customFormat="1">
      <c r="A39" s="7"/>
      <c r="B39" s="7"/>
      <c r="C39" s="508"/>
      <c r="D39" s="7"/>
      <c r="E39" s="7" t="s">
        <v>406</v>
      </c>
      <c r="F39" s="113">
        <v>955.68155172000002</v>
      </c>
      <c r="G39" s="113">
        <v>976.44947567000008</v>
      </c>
      <c r="H39" s="113">
        <v>1932.1310273899999</v>
      </c>
      <c r="I39" s="113">
        <v>1012.94200717</v>
      </c>
      <c r="J39" s="113">
        <v>2945.07303456</v>
      </c>
      <c r="K39" s="113">
        <v>1011.4574588299997</v>
      </c>
      <c r="L39" s="113">
        <v>3956.5304933899997</v>
      </c>
      <c r="M39" s="113">
        <v>988.18119918000002</v>
      </c>
      <c r="N39" s="113">
        <v>1025.7123022999999</v>
      </c>
      <c r="O39" s="113">
        <v>2013.8935014799999</v>
      </c>
      <c r="P39" s="113">
        <v>1068.6214143299999</v>
      </c>
      <c r="Q39" s="113">
        <v>3082.5149158099998</v>
      </c>
      <c r="R39" s="113">
        <v>1081.2811474000002</v>
      </c>
      <c r="S39" s="113">
        <v>4163.7960632100003</v>
      </c>
      <c r="T39" s="113">
        <v>1038.42818091</v>
      </c>
      <c r="U39" s="113">
        <v>1081.80563689</v>
      </c>
      <c r="V39" s="113">
        <v>2120.2338178</v>
      </c>
      <c r="W39" s="113">
        <v>1116.4781462299998</v>
      </c>
      <c r="X39" s="113">
        <v>3236.7119640299998</v>
      </c>
      <c r="Y39" s="113">
        <v>1111.0676050700004</v>
      </c>
      <c r="Z39" s="113">
        <v>4347.7795691000001</v>
      </c>
      <c r="AA39" s="113">
        <v>1070.6876693700001</v>
      </c>
      <c r="AB39" s="113">
        <v>1124.24347459</v>
      </c>
      <c r="AC39" s="113">
        <v>2194.9311439600001</v>
      </c>
      <c r="AD39" s="113">
        <v>1151.4876955199998</v>
      </c>
      <c r="AE39" s="113">
        <v>3346.4188394799999</v>
      </c>
      <c r="AF39" s="113">
        <v>1155.1916815500003</v>
      </c>
      <c r="AG39" s="113">
        <v>4501.6105210300002</v>
      </c>
      <c r="AH39" s="113">
        <v>1107.78056926</v>
      </c>
      <c r="AI39" s="113">
        <v>1145.03248063</v>
      </c>
      <c r="AJ39" s="113">
        <v>2252.81304989</v>
      </c>
      <c r="AK39" s="113">
        <v>1159.6790544099999</v>
      </c>
      <c r="AL39" s="113">
        <v>3412.4921042999999</v>
      </c>
      <c r="AM39" s="113">
        <v>1175.3426626699998</v>
      </c>
      <c r="AN39" s="113">
        <v>4587.8347669699997</v>
      </c>
      <c r="AO39" s="136">
        <v>1142.9020245300001</v>
      </c>
    </row>
    <row r="40" spans="1:41" s="5" customFormat="1">
      <c r="A40" s="7"/>
      <c r="B40" s="7"/>
      <c r="C40" s="508"/>
      <c r="D40" s="7"/>
      <c r="E40" s="536" t="s">
        <v>405</v>
      </c>
      <c r="F40" s="113">
        <v>379.92914619999999</v>
      </c>
      <c r="G40" s="113">
        <v>392.42992057999993</v>
      </c>
      <c r="H40" s="113">
        <v>772.35906677999992</v>
      </c>
      <c r="I40" s="113">
        <v>423.58625318000003</v>
      </c>
      <c r="J40" s="113">
        <v>1195.94531996</v>
      </c>
      <c r="K40" s="113">
        <v>419.74726374000011</v>
      </c>
      <c r="L40" s="113">
        <v>1615.6925837000001</v>
      </c>
      <c r="M40" s="113">
        <v>410.35331865000001</v>
      </c>
      <c r="N40" s="113">
        <v>438.94521204</v>
      </c>
      <c r="O40" s="113">
        <v>849.29853069000001</v>
      </c>
      <c r="P40" s="113">
        <v>478.44558897000002</v>
      </c>
      <c r="Q40" s="113">
        <v>1327.74411966</v>
      </c>
      <c r="R40" s="113">
        <v>478.77115763000006</v>
      </c>
      <c r="S40" s="113">
        <v>1806.5152772900001</v>
      </c>
      <c r="T40" s="113">
        <v>456.20515133999993</v>
      </c>
      <c r="U40" s="113">
        <v>476.84156066000003</v>
      </c>
      <c r="V40" s="113">
        <v>933.04671200000007</v>
      </c>
      <c r="W40" s="113">
        <v>513.12681499999997</v>
      </c>
      <c r="X40" s="113">
        <v>1446.1735269999999</v>
      </c>
      <c r="Y40" s="113">
        <v>497.99062728000001</v>
      </c>
      <c r="Z40" s="113">
        <v>1944.16415428</v>
      </c>
      <c r="AA40" s="113">
        <v>478.30862117999993</v>
      </c>
      <c r="AB40" s="113">
        <v>516.67601969000009</v>
      </c>
      <c r="AC40" s="113">
        <v>994.98464087000002</v>
      </c>
      <c r="AD40" s="113">
        <v>543.18153381000002</v>
      </c>
      <c r="AE40" s="113">
        <v>1538.16617468</v>
      </c>
      <c r="AF40" s="113">
        <v>534.25596152999969</v>
      </c>
      <c r="AG40" s="113">
        <v>2072.4221362099997</v>
      </c>
      <c r="AH40" s="113">
        <v>517.46067590000007</v>
      </c>
      <c r="AI40" s="113">
        <v>553.77806493000003</v>
      </c>
      <c r="AJ40" s="113">
        <v>1071.2387408300001</v>
      </c>
      <c r="AK40" s="113">
        <v>577.30469698000002</v>
      </c>
      <c r="AL40" s="113">
        <v>1648.5434378100001</v>
      </c>
      <c r="AM40" s="113">
        <v>584.15588957999967</v>
      </c>
      <c r="AN40" s="113">
        <v>2232.6993273899998</v>
      </c>
      <c r="AO40" s="136">
        <v>577.12030351999999</v>
      </c>
    </row>
    <row r="41" spans="1:41" s="5" customFormat="1">
      <c r="A41" s="7"/>
      <c r="B41" s="7"/>
      <c r="C41" s="508"/>
      <c r="D41" s="7"/>
      <c r="E41" s="7"/>
      <c r="F41" s="6"/>
      <c r="G41" s="6"/>
      <c r="H41" s="331"/>
      <c r="I41" s="331"/>
      <c r="J41" s="331"/>
      <c r="K41" s="331"/>
      <c r="L41" s="331"/>
      <c r="M41" s="331"/>
      <c r="N41" s="331"/>
      <c r="O41" s="331"/>
      <c r="P41" s="331"/>
      <c r="Q41" s="331"/>
      <c r="R41" s="331"/>
      <c r="S41" s="331"/>
      <c r="T41" s="331"/>
      <c r="U41" s="331"/>
      <c r="V41" s="331"/>
      <c r="W41" s="331"/>
      <c r="X41" s="331"/>
      <c r="Y41" s="331"/>
      <c r="Z41" s="331"/>
      <c r="AA41" s="331"/>
      <c r="AB41" s="331"/>
      <c r="AC41" s="331"/>
      <c r="AD41" s="331"/>
      <c r="AE41" s="331"/>
      <c r="AF41" s="331"/>
      <c r="AG41" s="331"/>
      <c r="AH41" s="331"/>
      <c r="AI41" s="331"/>
      <c r="AJ41" s="331"/>
      <c r="AK41" s="331"/>
      <c r="AL41" s="331"/>
      <c r="AM41" s="331"/>
      <c r="AN41" s="331"/>
      <c r="AO41" s="136"/>
    </row>
    <row r="42" spans="1:41" s="5" customFormat="1">
      <c r="A42" s="7"/>
      <c r="B42" s="7"/>
      <c r="C42" s="508"/>
      <c r="D42" s="7"/>
      <c r="E42" s="7"/>
      <c r="F42" s="6"/>
      <c r="G42" s="6"/>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1"/>
      <c r="AN42" s="331"/>
      <c r="AO42" s="136"/>
    </row>
    <row r="43" spans="1:41" s="5" customFormat="1" ht="14.25">
      <c r="A43" s="7"/>
      <c r="B43" s="7"/>
      <c r="C43" s="508"/>
      <c r="D43" s="500" t="s">
        <v>18</v>
      </c>
      <c r="E43" s="503"/>
      <c r="F43" s="112" t="s">
        <v>49</v>
      </c>
      <c r="G43" s="112" t="s">
        <v>52</v>
      </c>
      <c r="H43" s="109" t="s">
        <v>98</v>
      </c>
      <c r="I43" s="112" t="s">
        <v>55</v>
      </c>
      <c r="J43" s="109" t="s">
        <v>119</v>
      </c>
      <c r="K43" s="112" t="s">
        <v>56</v>
      </c>
      <c r="L43" s="109" t="s">
        <v>57</v>
      </c>
      <c r="M43" s="112" t="s">
        <v>58</v>
      </c>
      <c r="N43" s="112" t="s">
        <v>59</v>
      </c>
      <c r="O43" s="109" t="s">
        <v>99</v>
      </c>
      <c r="P43" s="112" t="s">
        <v>60</v>
      </c>
      <c r="Q43" s="109" t="s">
        <v>120</v>
      </c>
      <c r="R43" s="112" t="s">
        <v>62</v>
      </c>
      <c r="S43" s="109" t="s">
        <v>63</v>
      </c>
      <c r="T43" s="112" t="s">
        <v>162</v>
      </c>
      <c r="U43" s="112" t="s">
        <v>172</v>
      </c>
      <c r="V43" s="109" t="s">
        <v>173</v>
      </c>
      <c r="W43" s="112" t="s">
        <v>178</v>
      </c>
      <c r="X43" s="109" t="s">
        <v>179</v>
      </c>
      <c r="Y43" s="112" t="s">
        <v>366</v>
      </c>
      <c r="Z43" s="109" t="s">
        <v>165</v>
      </c>
      <c r="AA43" s="112" t="s">
        <v>372</v>
      </c>
      <c r="AB43" s="112" t="s">
        <v>385</v>
      </c>
      <c r="AC43" s="109" t="s">
        <v>386</v>
      </c>
      <c r="AD43" s="112" t="s">
        <v>391</v>
      </c>
      <c r="AE43" s="112" t="s">
        <v>390</v>
      </c>
      <c r="AF43" s="112" t="s">
        <v>393</v>
      </c>
      <c r="AG43" s="109" t="s">
        <v>394</v>
      </c>
      <c r="AH43" s="112" t="s">
        <v>401</v>
      </c>
      <c r="AI43" s="112" t="s">
        <v>407</v>
      </c>
      <c r="AJ43" s="112" t="s">
        <v>408</v>
      </c>
      <c r="AK43" s="112" t="s">
        <v>412</v>
      </c>
      <c r="AL43" s="112" t="s">
        <v>413</v>
      </c>
      <c r="AM43" s="112" t="s">
        <v>423</v>
      </c>
      <c r="AN43" s="109" t="s">
        <v>424</v>
      </c>
      <c r="AO43" s="138" t="s">
        <v>433</v>
      </c>
    </row>
    <row r="44" spans="1:41" s="5" customFormat="1">
      <c r="A44" s="7"/>
      <c r="B44" s="7"/>
      <c r="C44" s="508"/>
      <c r="D44" s="3"/>
      <c r="E44" s="3" t="s">
        <v>2</v>
      </c>
      <c r="F44" s="113">
        <v>65.180863180000003</v>
      </c>
      <c r="G44" s="113">
        <v>61.158559400000001</v>
      </c>
      <c r="H44" s="113">
        <v>126.33942258</v>
      </c>
      <c r="I44" s="113">
        <v>59.951335499999999</v>
      </c>
      <c r="J44" s="113">
        <v>186.29075807999999</v>
      </c>
      <c r="K44" s="113">
        <v>71.430177359999988</v>
      </c>
      <c r="L44" s="113">
        <v>257.72093544000001</v>
      </c>
      <c r="M44" s="113">
        <v>60.154778749999998</v>
      </c>
      <c r="N44" s="113">
        <v>61.500302040000001</v>
      </c>
      <c r="O44" s="113">
        <v>121.65508079</v>
      </c>
      <c r="P44" s="113">
        <v>82.711011289999988</v>
      </c>
      <c r="Q44" s="113">
        <v>204.36609207999999</v>
      </c>
      <c r="R44" s="113">
        <v>82.122355550000009</v>
      </c>
      <c r="S44" s="113">
        <v>286.48844763</v>
      </c>
      <c r="T44" s="113">
        <v>70.604319410000002</v>
      </c>
      <c r="U44" s="113">
        <v>70.422789829999985</v>
      </c>
      <c r="V44" s="113">
        <v>141.02710923999999</v>
      </c>
      <c r="W44" s="113">
        <v>68.590126810000015</v>
      </c>
      <c r="X44" s="113">
        <v>209.61723605</v>
      </c>
      <c r="Y44" s="113">
        <v>74.973601039999977</v>
      </c>
      <c r="Z44" s="113">
        <v>284.59083708999998</v>
      </c>
      <c r="AA44" s="113">
        <v>60.872446960000005</v>
      </c>
      <c r="AB44" s="113">
        <v>56.421840869999997</v>
      </c>
      <c r="AC44" s="113">
        <v>117.29428783</v>
      </c>
      <c r="AD44" s="113">
        <v>57.044952209999991</v>
      </c>
      <c r="AE44" s="113">
        <v>174.33924003999999</v>
      </c>
      <c r="AF44" s="113">
        <v>81.048869080000003</v>
      </c>
      <c r="AG44" s="113">
        <v>255.38810912</v>
      </c>
      <c r="AH44" s="113">
        <v>60.347406290000002</v>
      </c>
      <c r="AI44" s="113">
        <v>63.604993990000004</v>
      </c>
      <c r="AJ44" s="113">
        <v>123.95240028000001</v>
      </c>
      <c r="AK44" s="113">
        <v>60.411047559999986</v>
      </c>
      <c r="AL44" s="113">
        <v>184.36344783999999</v>
      </c>
      <c r="AM44" s="113">
        <v>81.668258960000003</v>
      </c>
      <c r="AN44" s="113">
        <v>266.03170679999999</v>
      </c>
      <c r="AO44" s="135">
        <v>65.601189219999995</v>
      </c>
    </row>
    <row r="45" spans="1:41" s="5" customFormat="1">
      <c r="A45" s="7"/>
      <c r="B45" s="7"/>
      <c r="C45" s="508"/>
      <c r="D45" s="240"/>
      <c r="E45" s="3" t="s">
        <v>3</v>
      </c>
      <c r="F45" s="113">
        <v>25.071005790000001</v>
      </c>
      <c r="G45" s="113">
        <v>36.048840409999997</v>
      </c>
      <c r="H45" s="113">
        <v>61.119846199999998</v>
      </c>
      <c r="I45" s="113">
        <v>29.638647150000004</v>
      </c>
      <c r="J45" s="113">
        <v>90.758493350000009</v>
      </c>
      <c r="K45" s="113">
        <v>33.351056389999997</v>
      </c>
      <c r="L45" s="113">
        <v>124.10954973999999</v>
      </c>
      <c r="M45" s="113">
        <v>20.835690419999999</v>
      </c>
      <c r="N45" s="113">
        <v>26.340905580000001</v>
      </c>
      <c r="O45" s="113">
        <v>47.176596000000004</v>
      </c>
      <c r="P45" s="113">
        <v>33.901043090000002</v>
      </c>
      <c r="Q45" s="113">
        <v>81.077639090000005</v>
      </c>
      <c r="R45" s="113">
        <v>51.125827630000003</v>
      </c>
      <c r="S45" s="113">
        <v>132.20346671999999</v>
      </c>
      <c r="T45" s="113">
        <v>30.90587923</v>
      </c>
      <c r="U45" s="113">
        <v>36.41637999000001</v>
      </c>
      <c r="V45" s="113">
        <v>67.322259220000007</v>
      </c>
      <c r="W45" s="113">
        <v>31.133085229999992</v>
      </c>
      <c r="X45" s="113">
        <v>98.455344449999998</v>
      </c>
      <c r="Y45" s="113">
        <v>54.582105400000003</v>
      </c>
      <c r="Z45" s="113">
        <v>153.03744985</v>
      </c>
      <c r="AA45" s="113">
        <v>29.863402059999999</v>
      </c>
      <c r="AB45" s="113">
        <v>31.931825959999998</v>
      </c>
      <c r="AC45" s="113">
        <v>61.795228019999996</v>
      </c>
      <c r="AD45" s="113">
        <v>36.076713780000006</v>
      </c>
      <c r="AE45" s="113">
        <v>97.871941800000002</v>
      </c>
      <c r="AF45" s="113">
        <v>87.814455689999988</v>
      </c>
      <c r="AG45" s="113">
        <v>185.68639748999999</v>
      </c>
      <c r="AH45" s="113">
        <v>34.976539420000002</v>
      </c>
      <c r="AI45" s="113">
        <v>41.649303849999988</v>
      </c>
      <c r="AJ45" s="113">
        <v>76.62584326999999</v>
      </c>
      <c r="AK45" s="113"/>
      <c r="AL45" s="113"/>
      <c r="AM45" s="113"/>
      <c r="AN45" s="113">
        <v>204.85644564</v>
      </c>
      <c r="AO45" s="135"/>
    </row>
    <row r="46" spans="1:41" s="5" customFormat="1">
      <c r="A46" s="7"/>
      <c r="B46" s="7"/>
      <c r="C46" s="508"/>
      <c r="D46" s="240"/>
      <c r="E46" s="3" t="s">
        <v>4</v>
      </c>
      <c r="F46" s="113">
        <v>16.43421515</v>
      </c>
      <c r="G46" s="113">
        <v>15.162101040000001</v>
      </c>
      <c r="H46" s="113">
        <v>31.59631619</v>
      </c>
      <c r="I46" s="113">
        <v>15.14524467</v>
      </c>
      <c r="J46" s="113">
        <v>46.74156086</v>
      </c>
      <c r="K46" s="113">
        <v>20.620541330000002</v>
      </c>
      <c r="L46" s="113">
        <v>67.362102190000002</v>
      </c>
      <c r="M46" s="113">
        <v>15.81299606</v>
      </c>
      <c r="N46" s="113">
        <v>15.619343149999999</v>
      </c>
      <c r="O46" s="113">
        <v>31.432339209999999</v>
      </c>
      <c r="P46" s="113">
        <v>17.224819710000002</v>
      </c>
      <c r="Q46" s="113">
        <v>48.657158920000001</v>
      </c>
      <c r="R46" s="113">
        <v>23.565608960000006</v>
      </c>
      <c r="S46" s="113">
        <v>72.222767880000006</v>
      </c>
      <c r="T46" s="113">
        <v>22.344932190000002</v>
      </c>
      <c r="U46" s="113">
        <v>21.753896159999996</v>
      </c>
      <c r="V46" s="113">
        <v>44.098828349999998</v>
      </c>
      <c r="W46" s="113">
        <v>20.824049109999997</v>
      </c>
      <c r="X46" s="113">
        <v>64.922877459999995</v>
      </c>
      <c r="Y46" s="113">
        <v>26.407046960000017</v>
      </c>
      <c r="Z46" s="113">
        <v>91.329924420000012</v>
      </c>
      <c r="AA46" s="113">
        <v>21.96397116</v>
      </c>
      <c r="AB46" s="113">
        <v>21.192661170000001</v>
      </c>
      <c r="AC46" s="113">
        <v>43.156632330000001</v>
      </c>
      <c r="AD46" s="113">
        <v>21.616265800000001</v>
      </c>
      <c r="AE46" s="113">
        <v>64.772898130000002</v>
      </c>
      <c r="AF46" s="113">
        <v>29.901617680000001</v>
      </c>
      <c r="AG46" s="113">
        <v>94.674515810000003</v>
      </c>
      <c r="AH46" s="113">
        <v>22.88998574</v>
      </c>
      <c r="AI46" s="113">
        <v>21.509619319999999</v>
      </c>
      <c r="AJ46" s="113">
        <v>44.399605059999999</v>
      </c>
      <c r="AK46" s="113"/>
      <c r="AL46" s="113"/>
      <c r="AM46" s="113"/>
      <c r="AN46" s="113">
        <v>95.588721989999996</v>
      </c>
      <c r="AO46" s="135"/>
    </row>
    <row r="47" spans="1:41" s="5" customFormat="1">
      <c r="A47" s="7"/>
      <c r="B47" s="7"/>
      <c r="C47" s="508"/>
      <c r="D47" s="240"/>
      <c r="E47" s="3" t="s">
        <v>5</v>
      </c>
      <c r="F47" s="113">
        <v>22.60965745</v>
      </c>
      <c r="G47" s="113">
        <v>20.525465500000003</v>
      </c>
      <c r="H47" s="113">
        <v>43.135122950000003</v>
      </c>
      <c r="I47" s="113">
        <v>29.079267360000003</v>
      </c>
      <c r="J47" s="113">
        <v>72.214390309999999</v>
      </c>
      <c r="K47" s="113">
        <v>39.083873649999994</v>
      </c>
      <c r="L47" s="113">
        <v>111.29826396</v>
      </c>
      <c r="M47" s="113">
        <v>21.50691084</v>
      </c>
      <c r="N47" s="113">
        <v>18.353899419999998</v>
      </c>
      <c r="O47" s="113">
        <v>39.860810260000001</v>
      </c>
      <c r="P47" s="113">
        <v>23.203628599999998</v>
      </c>
      <c r="Q47" s="113">
        <v>63.064438859999996</v>
      </c>
      <c r="R47" s="113">
        <v>29.006933800000002</v>
      </c>
      <c r="S47" s="113">
        <v>92.071372659999994</v>
      </c>
      <c r="T47" s="113">
        <v>24.394363689999999</v>
      </c>
      <c r="U47" s="113">
        <v>24.647666229999999</v>
      </c>
      <c r="V47" s="113">
        <v>49.042029919999997</v>
      </c>
      <c r="W47" s="113">
        <v>26.805249159999995</v>
      </c>
      <c r="X47" s="113">
        <v>75.847279079999993</v>
      </c>
      <c r="Y47" s="113">
        <v>28.179419320000008</v>
      </c>
      <c r="Z47" s="113">
        <v>104.0266984</v>
      </c>
      <c r="AA47" s="113">
        <v>21.018238350000001</v>
      </c>
      <c r="AB47" s="113">
        <v>22.014533759999996</v>
      </c>
      <c r="AC47" s="113">
        <v>43.032772109999996</v>
      </c>
      <c r="AD47" s="113">
        <v>26.877977820000012</v>
      </c>
      <c r="AE47" s="113">
        <v>69.910749930000009</v>
      </c>
      <c r="AF47" s="113">
        <v>41.861719089999994</v>
      </c>
      <c r="AG47" s="113">
        <v>111.77246902</v>
      </c>
      <c r="AH47" s="113">
        <v>28.063631430000001</v>
      </c>
      <c r="AI47" s="113">
        <v>31.776316989999998</v>
      </c>
      <c r="AJ47" s="113">
        <v>59.839948419999999</v>
      </c>
      <c r="AK47" s="113"/>
      <c r="AL47" s="113"/>
      <c r="AM47" s="113"/>
      <c r="AN47" s="113">
        <v>139.63144273</v>
      </c>
      <c r="AO47" s="135"/>
    </row>
    <row r="48" spans="1:41" s="5" customFormat="1">
      <c r="A48" s="7"/>
      <c r="B48" s="7"/>
      <c r="C48" s="508"/>
      <c r="D48" s="240"/>
      <c r="E48" s="3" t="s">
        <v>15</v>
      </c>
      <c r="F48" s="113">
        <v>12.077496459999999</v>
      </c>
      <c r="G48" s="113">
        <v>11.83853716</v>
      </c>
      <c r="H48" s="113">
        <v>23.91603362</v>
      </c>
      <c r="I48" s="113">
        <v>13.470806270000001</v>
      </c>
      <c r="J48" s="113">
        <v>37.386839889999997</v>
      </c>
      <c r="K48" s="113">
        <v>13.061854159999999</v>
      </c>
      <c r="L48" s="113">
        <v>50.44869405</v>
      </c>
      <c r="M48" s="113">
        <v>11.882197340000001</v>
      </c>
      <c r="N48" s="113">
        <v>12.872767899999998</v>
      </c>
      <c r="O48" s="113">
        <v>24.754965239999997</v>
      </c>
      <c r="P48" s="113">
        <v>14.223304820000001</v>
      </c>
      <c r="Q48" s="113">
        <v>38.97827006</v>
      </c>
      <c r="R48" s="113">
        <v>14.1114996</v>
      </c>
      <c r="S48" s="113">
        <v>53.089769660000002</v>
      </c>
      <c r="T48" s="113">
        <v>15.79394817</v>
      </c>
      <c r="U48" s="113">
        <v>12.972041789999999</v>
      </c>
      <c r="V48" s="113">
        <v>28.765989959999999</v>
      </c>
      <c r="W48" s="113">
        <v>12.51488621</v>
      </c>
      <c r="X48" s="113">
        <v>41.280876169999999</v>
      </c>
      <c r="Y48" s="113">
        <v>14.784661560000004</v>
      </c>
      <c r="Z48" s="113">
        <v>56.065537730000003</v>
      </c>
      <c r="AA48" s="113">
        <v>12.382183270000001</v>
      </c>
      <c r="AB48" s="113">
        <v>12.366204529999999</v>
      </c>
      <c r="AC48" s="113">
        <v>24.7483878</v>
      </c>
      <c r="AD48" s="113">
        <v>12.337431329999998</v>
      </c>
      <c r="AE48" s="113">
        <v>37.085819129999997</v>
      </c>
      <c r="AF48" s="113">
        <v>13.123049980000005</v>
      </c>
      <c r="AG48" s="113">
        <v>50.208869110000002</v>
      </c>
      <c r="AH48" s="113">
        <v>12.630964050000001</v>
      </c>
      <c r="AI48" s="113">
        <v>11.866991579999999</v>
      </c>
      <c r="AJ48" s="113">
        <v>24.49795563</v>
      </c>
      <c r="AK48" s="113"/>
      <c r="AL48" s="113"/>
      <c r="AM48" s="113"/>
      <c r="AN48" s="113">
        <v>52.887316240000004</v>
      </c>
      <c r="AO48" s="135"/>
    </row>
    <row r="49" spans="1:41" s="5" customFormat="1">
      <c r="A49" s="7"/>
      <c r="B49" s="7"/>
      <c r="C49" s="508"/>
      <c r="D49" s="240"/>
      <c r="E49" s="3" t="s">
        <v>41</v>
      </c>
      <c r="F49" s="113">
        <v>14.68678648</v>
      </c>
      <c r="G49" s="113">
        <v>15.828648790000001</v>
      </c>
      <c r="H49" s="113">
        <v>30.515435270000001</v>
      </c>
      <c r="I49" s="113">
        <v>19.130152510000002</v>
      </c>
      <c r="J49" s="113">
        <v>49.64558778</v>
      </c>
      <c r="K49" s="113">
        <v>21.963545699999997</v>
      </c>
      <c r="L49" s="113">
        <v>71.609133479999997</v>
      </c>
      <c r="M49" s="113">
        <v>19.175674650000001</v>
      </c>
      <c r="N49" s="113">
        <v>20.678154800000002</v>
      </c>
      <c r="O49" s="113">
        <v>39.853829449999999</v>
      </c>
      <c r="P49" s="113">
        <v>23.54530827</v>
      </c>
      <c r="Q49" s="113">
        <v>63.399137719999999</v>
      </c>
      <c r="R49" s="113">
        <v>27.354385789999995</v>
      </c>
      <c r="S49" s="113">
        <v>90.753523509999994</v>
      </c>
      <c r="T49" s="113">
        <v>24.660277730000001</v>
      </c>
      <c r="U49" s="113">
        <v>22.147982510000002</v>
      </c>
      <c r="V49" s="113">
        <v>46.808260240000003</v>
      </c>
      <c r="W49" s="113">
        <v>22.74417845</v>
      </c>
      <c r="X49" s="113">
        <v>69.552438690000002</v>
      </c>
      <c r="Y49" s="113">
        <v>26.888130619999998</v>
      </c>
      <c r="Z49" s="113">
        <v>96.440569310000001</v>
      </c>
      <c r="AA49" s="113">
        <v>23.293398799999999</v>
      </c>
      <c r="AB49" s="113">
        <v>18.818481670000004</v>
      </c>
      <c r="AC49" s="113">
        <v>42.111880470000003</v>
      </c>
      <c r="AD49" s="113">
        <v>18.58510287</v>
      </c>
      <c r="AE49" s="113">
        <v>60.696983340000003</v>
      </c>
      <c r="AF49" s="113">
        <v>26.128283109999998</v>
      </c>
      <c r="AG49" s="113">
        <v>86.825266450000001</v>
      </c>
      <c r="AH49" s="113">
        <v>20.94771128</v>
      </c>
      <c r="AI49" s="113">
        <v>21.904121419999996</v>
      </c>
      <c r="AJ49" s="113">
        <v>42.851832699999996</v>
      </c>
      <c r="AK49" s="113"/>
      <c r="AL49" s="113"/>
      <c r="AM49" s="113"/>
      <c r="AN49" s="113">
        <v>93.718290710000005</v>
      </c>
      <c r="AO49" s="135"/>
    </row>
    <row r="50" spans="1:41" s="5" customFormat="1">
      <c r="A50" s="7"/>
      <c r="B50" s="7"/>
      <c r="C50" s="508"/>
      <c r="D50" s="240"/>
      <c r="E50" s="3" t="s">
        <v>42</v>
      </c>
      <c r="F50" s="113">
        <v>5.9258427500000002</v>
      </c>
      <c r="G50" s="113">
        <v>6.1587886199999993</v>
      </c>
      <c r="H50" s="113">
        <v>12.08463137</v>
      </c>
      <c r="I50" s="113">
        <v>6.4866785100000008</v>
      </c>
      <c r="J50" s="113">
        <v>18.571309880000001</v>
      </c>
      <c r="K50" s="113">
        <v>8.137617839999999</v>
      </c>
      <c r="L50" s="113">
        <v>26.708927719999998</v>
      </c>
      <c r="M50" s="113">
        <v>5.8816186000000004</v>
      </c>
      <c r="N50" s="113">
        <v>6.2012961899999999</v>
      </c>
      <c r="O50" s="113">
        <v>12.08291479</v>
      </c>
      <c r="P50" s="113">
        <v>5.70464825</v>
      </c>
      <c r="Q50" s="113">
        <v>17.787563040000002</v>
      </c>
      <c r="R50" s="113">
        <v>7.5098989399999985</v>
      </c>
      <c r="S50" s="113">
        <v>25.297461979999998</v>
      </c>
      <c r="T50" s="113">
        <v>6.3581995600000001</v>
      </c>
      <c r="U50" s="113">
        <v>6.1946726399999994</v>
      </c>
      <c r="V50" s="113">
        <v>12.552872199999999</v>
      </c>
      <c r="W50" s="113">
        <v>5.7742482000000024</v>
      </c>
      <c r="X50" s="113">
        <v>18.327120400000002</v>
      </c>
      <c r="Y50" s="113">
        <v>7.7574863699999987</v>
      </c>
      <c r="Z50" s="113">
        <v>26.084606770000001</v>
      </c>
      <c r="AA50" s="113">
        <v>6.2580273499999999</v>
      </c>
      <c r="AB50" s="113">
        <v>5.2843033999999998</v>
      </c>
      <c r="AC50" s="113">
        <v>11.54233075</v>
      </c>
      <c r="AD50" s="113">
        <v>7.5429272600000008</v>
      </c>
      <c r="AE50" s="113">
        <v>19.08525801</v>
      </c>
      <c r="AF50" s="113">
        <v>9.0176722799999993</v>
      </c>
      <c r="AG50" s="113">
        <v>28.10293029</v>
      </c>
      <c r="AH50" s="113">
        <v>7.8936980199999995</v>
      </c>
      <c r="AI50" s="113">
        <v>7.6585782999999994</v>
      </c>
      <c r="AJ50" s="113">
        <v>15.552276319999999</v>
      </c>
      <c r="AK50" s="113"/>
      <c r="AL50" s="113"/>
      <c r="AM50" s="113"/>
      <c r="AN50" s="113">
        <v>32.280603480000003</v>
      </c>
      <c r="AO50" s="135"/>
    </row>
    <row r="51" spans="1:41" s="5" customFormat="1">
      <c r="A51" s="7"/>
      <c r="B51" s="7"/>
      <c r="C51" s="508"/>
      <c r="D51" s="7"/>
      <c r="E51" s="7" t="s">
        <v>406</v>
      </c>
      <c r="F51" s="113">
        <v>162.06156878000002</v>
      </c>
      <c r="G51" s="113">
        <v>166.83157430000003</v>
      </c>
      <c r="H51" s="113">
        <v>328.89314308000002</v>
      </c>
      <c r="I51" s="113">
        <v>172.85590681999997</v>
      </c>
      <c r="J51" s="113">
        <v>501.74904989999999</v>
      </c>
      <c r="K51" s="113">
        <v>207.70398210000005</v>
      </c>
      <c r="L51" s="113">
        <v>709.45303200000001</v>
      </c>
      <c r="M51" s="113">
        <v>155.26936115000001</v>
      </c>
      <c r="N51" s="113">
        <v>161.64335020999999</v>
      </c>
      <c r="O51" s="113">
        <v>316.91271136</v>
      </c>
      <c r="P51" s="113">
        <v>200.30722111</v>
      </c>
      <c r="Q51" s="113">
        <v>517.21993247</v>
      </c>
      <c r="R51" s="113">
        <v>235.00222217000007</v>
      </c>
      <c r="S51" s="113">
        <v>752.2221546400001</v>
      </c>
      <c r="T51" s="113">
        <v>194.86559405</v>
      </c>
      <c r="U51" s="113">
        <v>194.34958373000003</v>
      </c>
      <c r="V51" s="113">
        <v>389.21517778000003</v>
      </c>
      <c r="W51" s="113">
        <v>188.71315950000002</v>
      </c>
      <c r="X51" s="113">
        <v>577.92833728000005</v>
      </c>
      <c r="Y51" s="113">
        <v>233.53138718999992</v>
      </c>
      <c r="Z51" s="113">
        <v>811.45972446999997</v>
      </c>
      <c r="AA51" s="113">
        <v>175.70163136000002</v>
      </c>
      <c r="AB51" s="113">
        <v>168.24200848999999</v>
      </c>
      <c r="AC51" s="113">
        <v>343.94363985000001</v>
      </c>
      <c r="AD51" s="113">
        <v>180.33952040000003</v>
      </c>
      <c r="AE51" s="113">
        <v>524.28316025000004</v>
      </c>
      <c r="AF51" s="113">
        <v>289.13894017000007</v>
      </c>
      <c r="AG51" s="113">
        <v>813.42210042000011</v>
      </c>
      <c r="AH51" s="113">
        <v>187.95720541</v>
      </c>
      <c r="AI51" s="113">
        <v>200.63749691000001</v>
      </c>
      <c r="AJ51" s="113">
        <v>388.59470232000001</v>
      </c>
      <c r="AK51" s="113">
        <v>213.48102013999994</v>
      </c>
      <c r="AL51" s="113">
        <v>602.07572245999995</v>
      </c>
      <c r="AM51" s="113">
        <v>284.43797418999998</v>
      </c>
      <c r="AN51" s="113">
        <v>886.51369664999993</v>
      </c>
      <c r="AO51" s="136">
        <v>202.87084282000001</v>
      </c>
    </row>
    <row r="52" spans="1:41" s="5" customFormat="1">
      <c r="A52" s="7"/>
      <c r="B52" s="7"/>
      <c r="C52" s="508"/>
      <c r="D52" s="7"/>
      <c r="E52" s="536" t="s">
        <v>405</v>
      </c>
      <c r="F52" s="113">
        <v>96.770484080000003</v>
      </c>
      <c r="G52" s="113">
        <v>105.4745408</v>
      </c>
      <c r="H52" s="113">
        <v>202.24502488000002</v>
      </c>
      <c r="I52" s="113">
        <v>112.85201749000002</v>
      </c>
      <c r="J52" s="113">
        <v>315.09704237000005</v>
      </c>
      <c r="K52" s="113">
        <v>136.21851673999998</v>
      </c>
      <c r="L52" s="113">
        <v>451.31555910999998</v>
      </c>
      <c r="M52" s="113">
        <v>95.18579342999999</v>
      </c>
      <c r="N52" s="113">
        <v>100.25616934</v>
      </c>
      <c r="O52" s="113">
        <v>195.44196276999998</v>
      </c>
      <c r="P52" s="113">
        <v>117.59066772</v>
      </c>
      <c r="Q52" s="113">
        <v>313.03263048999997</v>
      </c>
      <c r="R52" s="113">
        <v>153.04505813999998</v>
      </c>
      <c r="S52" s="113">
        <v>466.07768862999995</v>
      </c>
      <c r="T52" s="113">
        <v>124.29732038999998</v>
      </c>
      <c r="U52" s="113">
        <v>124.24719108999999</v>
      </c>
      <c r="V52" s="113">
        <v>248.54451147999998</v>
      </c>
      <c r="W52" s="113">
        <v>120.71001762000002</v>
      </c>
      <c r="X52" s="113">
        <v>369.25452910000001</v>
      </c>
      <c r="Y52" s="113">
        <v>158.69669829</v>
      </c>
      <c r="Z52" s="113">
        <v>527.95122738999999</v>
      </c>
      <c r="AA52" s="113">
        <v>114.86368234</v>
      </c>
      <c r="AB52" s="113">
        <v>111.85560092000003</v>
      </c>
      <c r="AC52" s="113">
        <v>226.71928326000003</v>
      </c>
      <c r="AD52" s="113">
        <v>123.38568500999995</v>
      </c>
      <c r="AE52" s="113">
        <v>350.10496826999997</v>
      </c>
      <c r="AF52" s="113">
        <v>208.04368148000003</v>
      </c>
      <c r="AG52" s="113">
        <v>558.14864975</v>
      </c>
      <c r="AH52" s="113">
        <v>127.60979911999999</v>
      </c>
      <c r="AI52" s="113">
        <v>136.88327078999998</v>
      </c>
      <c r="AJ52" s="113">
        <v>264.49306990999997</v>
      </c>
      <c r="AK52" s="113">
        <v>153.30502287000002</v>
      </c>
      <c r="AL52" s="113">
        <v>417.79809277999999</v>
      </c>
      <c r="AM52" s="113">
        <v>202.87616597999994</v>
      </c>
      <c r="AN52" s="113">
        <v>620.67425875999993</v>
      </c>
      <c r="AO52" s="136">
        <v>137.22255372000001</v>
      </c>
    </row>
    <row r="53" spans="1:41" s="5" customFormat="1">
      <c r="A53" s="7"/>
      <c r="B53" s="7"/>
      <c r="C53" s="508"/>
      <c r="D53" s="7"/>
      <c r="E53" s="7"/>
      <c r="F53" s="6"/>
      <c r="G53" s="6"/>
      <c r="H53" s="331"/>
      <c r="I53" s="331"/>
      <c r="J53" s="331"/>
      <c r="K53" s="331"/>
      <c r="L53" s="331"/>
      <c r="M53" s="331"/>
      <c r="N53" s="331"/>
      <c r="O53" s="331"/>
      <c r="P53" s="331"/>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136"/>
    </row>
    <row r="54" spans="1:41" s="5" customFormat="1">
      <c r="A54" s="7"/>
      <c r="B54" s="7"/>
      <c r="C54" s="508"/>
      <c r="D54" s="7"/>
      <c r="E54" s="7"/>
      <c r="F54" s="6"/>
      <c r="G54" s="6"/>
      <c r="H54" s="331"/>
      <c r="I54" s="331"/>
      <c r="J54" s="331"/>
      <c r="K54" s="331"/>
      <c r="L54" s="331"/>
      <c r="M54" s="331"/>
      <c r="N54" s="331"/>
      <c r="O54" s="331"/>
      <c r="P54" s="331"/>
      <c r="Q54" s="331"/>
      <c r="R54" s="331"/>
      <c r="S54" s="331"/>
      <c r="T54" s="331"/>
      <c r="U54" s="331"/>
      <c r="V54" s="331"/>
      <c r="W54" s="331"/>
      <c r="X54" s="331"/>
      <c r="Y54" s="331"/>
      <c r="Z54" s="331"/>
      <c r="AA54" s="331"/>
      <c r="AB54" s="331"/>
      <c r="AC54" s="331"/>
      <c r="AD54" s="331"/>
      <c r="AE54" s="331"/>
      <c r="AF54" s="331"/>
      <c r="AG54" s="331"/>
      <c r="AH54" s="331"/>
      <c r="AI54" s="331"/>
      <c r="AJ54" s="331"/>
      <c r="AK54" s="331"/>
      <c r="AL54" s="331"/>
      <c r="AM54" s="331"/>
      <c r="AN54" s="331"/>
      <c r="AO54" s="136"/>
    </row>
    <row r="55" spans="1:41" s="72" customFormat="1" ht="14.25">
      <c r="A55" s="503"/>
      <c r="B55" s="503"/>
      <c r="C55" s="510"/>
      <c r="D55" s="500" t="s">
        <v>16</v>
      </c>
      <c r="E55" s="500"/>
      <c r="F55" s="112" t="s">
        <v>49</v>
      </c>
      <c r="G55" s="112" t="s">
        <v>52</v>
      </c>
      <c r="H55" s="109" t="s">
        <v>98</v>
      </c>
      <c r="I55" s="112" t="s">
        <v>55</v>
      </c>
      <c r="J55" s="109" t="s">
        <v>119</v>
      </c>
      <c r="K55" s="112" t="s">
        <v>56</v>
      </c>
      <c r="L55" s="109" t="s">
        <v>57</v>
      </c>
      <c r="M55" s="112" t="s">
        <v>58</v>
      </c>
      <c r="N55" s="112" t="s">
        <v>59</v>
      </c>
      <c r="O55" s="109" t="s">
        <v>99</v>
      </c>
      <c r="P55" s="112" t="s">
        <v>60</v>
      </c>
      <c r="Q55" s="109" t="s">
        <v>120</v>
      </c>
      <c r="R55" s="112" t="s">
        <v>62</v>
      </c>
      <c r="S55" s="109" t="s">
        <v>63</v>
      </c>
      <c r="T55" s="112" t="s">
        <v>162</v>
      </c>
      <c r="U55" s="112" t="s">
        <v>172</v>
      </c>
      <c r="V55" s="109" t="s">
        <v>173</v>
      </c>
      <c r="W55" s="112" t="s">
        <v>178</v>
      </c>
      <c r="X55" s="109" t="s">
        <v>179</v>
      </c>
      <c r="Y55" s="112" t="s">
        <v>366</v>
      </c>
      <c r="Z55" s="109" t="s">
        <v>165</v>
      </c>
      <c r="AA55" s="112" t="s">
        <v>372</v>
      </c>
      <c r="AB55" s="112" t="s">
        <v>385</v>
      </c>
      <c r="AC55" s="109" t="s">
        <v>386</v>
      </c>
      <c r="AD55" s="112" t="s">
        <v>391</v>
      </c>
      <c r="AE55" s="112" t="s">
        <v>390</v>
      </c>
      <c r="AF55" s="112" t="s">
        <v>393</v>
      </c>
      <c r="AG55" s="109" t="s">
        <v>394</v>
      </c>
      <c r="AH55" s="112" t="s">
        <v>401</v>
      </c>
      <c r="AI55" s="112" t="s">
        <v>407</v>
      </c>
      <c r="AJ55" s="112" t="s">
        <v>408</v>
      </c>
      <c r="AK55" s="112" t="s">
        <v>412</v>
      </c>
      <c r="AL55" s="112" t="s">
        <v>413</v>
      </c>
      <c r="AM55" s="112" t="s">
        <v>423</v>
      </c>
      <c r="AN55" s="109" t="s">
        <v>424</v>
      </c>
      <c r="AO55" s="138" t="s">
        <v>433</v>
      </c>
    </row>
    <row r="56" spans="1:41" s="5" customFormat="1">
      <c r="A56" s="7"/>
      <c r="B56" s="7"/>
      <c r="C56" s="508"/>
      <c r="D56" s="3"/>
      <c r="E56" s="3" t="s">
        <v>2</v>
      </c>
      <c r="F56" s="113">
        <v>228.93417803</v>
      </c>
      <c r="G56" s="113">
        <v>249.16186241999998</v>
      </c>
      <c r="H56" s="4">
        <v>478.09604044999998</v>
      </c>
      <c r="I56" s="113">
        <v>279.12581898000002</v>
      </c>
      <c r="J56" s="4">
        <v>757.22185942999999</v>
      </c>
      <c r="K56" s="113">
        <v>233.89154350000001</v>
      </c>
      <c r="L56" s="4">
        <v>991.11340293000001</v>
      </c>
      <c r="M56" s="113">
        <v>244.55653335</v>
      </c>
      <c r="N56" s="113">
        <v>258.45224397999999</v>
      </c>
      <c r="O56" s="4">
        <v>503.00877732999999</v>
      </c>
      <c r="P56" s="113">
        <v>292.23384577999997</v>
      </c>
      <c r="Q56" s="4">
        <v>795.24262310999995</v>
      </c>
      <c r="R56" s="113">
        <v>244.75064807000001</v>
      </c>
      <c r="S56" s="4">
        <v>1039.99327118</v>
      </c>
      <c r="T56" s="113">
        <v>231.81941154</v>
      </c>
      <c r="U56" s="113">
        <v>269.51051522</v>
      </c>
      <c r="V56" s="4">
        <v>501.32992675999998</v>
      </c>
      <c r="W56" s="113">
        <v>286.06481559000002</v>
      </c>
      <c r="X56" s="4">
        <v>787.39474235</v>
      </c>
      <c r="Y56" s="113">
        <v>276.41411649999998</v>
      </c>
      <c r="Z56" s="4">
        <v>1063.80885885</v>
      </c>
      <c r="AA56" s="113">
        <v>236.00620255999999</v>
      </c>
      <c r="AB56" s="113">
        <v>272.39480131000005</v>
      </c>
      <c r="AC56" s="4">
        <v>508.40100387000001</v>
      </c>
      <c r="AD56" s="113">
        <v>276.76102664000001</v>
      </c>
      <c r="AE56" s="113">
        <v>785.16203051000002</v>
      </c>
      <c r="AF56" s="113">
        <v>254.07983992999993</v>
      </c>
      <c r="AG56" s="4">
        <v>1039.24187044</v>
      </c>
      <c r="AH56" s="113">
        <v>227.62122453999999</v>
      </c>
      <c r="AI56" s="113">
        <v>248.77266095000002</v>
      </c>
      <c r="AJ56" s="113">
        <v>476.39388549</v>
      </c>
      <c r="AK56" s="113">
        <v>267.79447387999994</v>
      </c>
      <c r="AL56" s="113">
        <v>744.18835936999994</v>
      </c>
      <c r="AM56" s="113">
        <v>244.04945447</v>
      </c>
      <c r="AN56" s="4">
        <v>988.23781383999994</v>
      </c>
      <c r="AO56" s="135">
        <v>222.48367110999999</v>
      </c>
    </row>
    <row r="57" spans="1:41" s="5" customFormat="1">
      <c r="A57" s="7"/>
      <c r="B57" s="7"/>
      <c r="C57" s="508"/>
      <c r="D57" s="240"/>
      <c r="E57" s="3" t="s">
        <v>3</v>
      </c>
      <c r="F57" s="113">
        <v>55.619893070000003</v>
      </c>
      <c r="G57" s="113">
        <v>55.405197770000001</v>
      </c>
      <c r="H57" s="4">
        <v>111.02509084</v>
      </c>
      <c r="I57" s="113">
        <v>56.880731189999992</v>
      </c>
      <c r="J57" s="4">
        <v>167.90582203</v>
      </c>
      <c r="K57" s="113">
        <v>50.371238660000017</v>
      </c>
      <c r="L57" s="4">
        <v>218.27706069000001</v>
      </c>
      <c r="M57" s="113">
        <v>59.337344680000001</v>
      </c>
      <c r="N57" s="113">
        <v>63.252016139999995</v>
      </c>
      <c r="O57" s="4">
        <v>122.58936082</v>
      </c>
      <c r="P57" s="113">
        <v>67.927477229999994</v>
      </c>
      <c r="Q57" s="4">
        <v>190.51683804999999</v>
      </c>
      <c r="R57" s="113">
        <v>63.846890060000021</v>
      </c>
      <c r="S57" s="4">
        <v>254.36372811000001</v>
      </c>
      <c r="T57" s="113">
        <v>68.356752709999995</v>
      </c>
      <c r="U57" s="113">
        <v>79.578272020000014</v>
      </c>
      <c r="V57" s="4">
        <v>147.93502473000001</v>
      </c>
      <c r="W57" s="113">
        <v>82.598314559999977</v>
      </c>
      <c r="X57" s="4">
        <v>230.53333928999999</v>
      </c>
      <c r="Y57" s="113">
        <v>73.180235060000001</v>
      </c>
      <c r="Z57" s="4">
        <v>303.71357434999999</v>
      </c>
      <c r="AA57" s="113">
        <v>76.941638879999999</v>
      </c>
      <c r="AB57" s="113">
        <v>88.096636090000004</v>
      </c>
      <c r="AC57" s="4">
        <v>165.03827497</v>
      </c>
      <c r="AD57" s="113">
        <v>85.111305679999987</v>
      </c>
      <c r="AE57" s="113">
        <v>250.14958064999999</v>
      </c>
      <c r="AF57" s="113">
        <v>90.468891010000021</v>
      </c>
      <c r="AG57" s="4">
        <v>340.61847166000001</v>
      </c>
      <c r="AH57" s="113"/>
      <c r="AI57" s="113"/>
      <c r="AJ57" s="113">
        <v>177.62530190000001</v>
      </c>
      <c r="AK57" s="113"/>
      <c r="AL57" s="113"/>
      <c r="AM57" s="113"/>
      <c r="AN57" s="4">
        <v>371.09600713999998</v>
      </c>
      <c r="AO57" s="135"/>
    </row>
    <row r="58" spans="1:41" s="5" customFormat="1">
      <c r="A58" s="7"/>
      <c r="B58" s="7"/>
      <c r="C58" s="508"/>
      <c r="D58" s="240"/>
      <c r="E58" s="3" t="s">
        <v>4</v>
      </c>
      <c r="F58" s="113">
        <v>35.727870719999999</v>
      </c>
      <c r="G58" s="113">
        <v>39.34797356</v>
      </c>
      <c r="H58" s="4">
        <v>75.075844279999998</v>
      </c>
      <c r="I58" s="113">
        <v>50.73640322</v>
      </c>
      <c r="J58" s="4">
        <v>125.8122475</v>
      </c>
      <c r="K58" s="113">
        <v>29.910297590000013</v>
      </c>
      <c r="L58" s="4">
        <v>155.72254509000001</v>
      </c>
      <c r="M58" s="113">
        <v>37.988323229999999</v>
      </c>
      <c r="N58" s="113">
        <v>40.426457649999996</v>
      </c>
      <c r="O58" s="4">
        <v>78.414780879999995</v>
      </c>
      <c r="P58" s="113">
        <v>52.440151830000019</v>
      </c>
      <c r="Q58" s="4">
        <v>130.85493271000001</v>
      </c>
      <c r="R58" s="113">
        <v>29.953657739999983</v>
      </c>
      <c r="S58" s="4">
        <v>160.80859045</v>
      </c>
      <c r="T58" s="113">
        <v>40.069578659999998</v>
      </c>
      <c r="U58" s="113">
        <v>44.586713930000009</v>
      </c>
      <c r="V58" s="4">
        <v>84.656292590000007</v>
      </c>
      <c r="W58" s="113">
        <v>60.905560879999982</v>
      </c>
      <c r="X58" s="4">
        <v>145.56185346999999</v>
      </c>
      <c r="Y58" s="113">
        <v>43.237856250000021</v>
      </c>
      <c r="Z58" s="4">
        <v>188.79970972000001</v>
      </c>
      <c r="AA58" s="113">
        <v>49.1939195</v>
      </c>
      <c r="AB58" s="113">
        <v>58.923915900000004</v>
      </c>
      <c r="AC58" s="4">
        <v>108.1178354</v>
      </c>
      <c r="AD58" s="113">
        <v>68.751973239999998</v>
      </c>
      <c r="AE58" s="113">
        <v>176.86980864</v>
      </c>
      <c r="AF58" s="113">
        <v>47.321734120000002</v>
      </c>
      <c r="AG58" s="4">
        <v>224.19154276</v>
      </c>
      <c r="AH58" s="113"/>
      <c r="AI58" s="113"/>
      <c r="AJ58" s="113">
        <v>119.67070044</v>
      </c>
      <c r="AK58" s="113"/>
      <c r="AL58" s="113"/>
      <c r="AM58" s="113"/>
      <c r="AN58" s="4">
        <v>239.20534215000001</v>
      </c>
      <c r="AO58" s="135"/>
    </row>
    <row r="59" spans="1:41" s="5" customFormat="1">
      <c r="A59" s="7"/>
      <c r="B59" s="7"/>
      <c r="C59" s="508"/>
      <c r="D59" s="240"/>
      <c r="E59" s="3" t="s">
        <v>5</v>
      </c>
      <c r="F59" s="113">
        <v>42.035935299999998</v>
      </c>
      <c r="G59" s="113">
        <v>45.047597110000005</v>
      </c>
      <c r="H59" s="4">
        <v>87.083532410000004</v>
      </c>
      <c r="I59" s="113">
        <v>47.195584679999996</v>
      </c>
      <c r="J59" s="4">
        <v>134.27911709</v>
      </c>
      <c r="K59" s="113">
        <v>46.24477232000001</v>
      </c>
      <c r="L59" s="4">
        <v>180.52388941000001</v>
      </c>
      <c r="M59" s="113">
        <v>47.458851209999999</v>
      </c>
      <c r="N59" s="113">
        <v>52.421700480000005</v>
      </c>
      <c r="O59" s="4">
        <v>99.880551690000004</v>
      </c>
      <c r="P59" s="113">
        <v>60.145852009999999</v>
      </c>
      <c r="Q59" s="4">
        <v>160.0264037</v>
      </c>
      <c r="R59" s="113">
        <v>58.737636009999989</v>
      </c>
      <c r="S59" s="4">
        <v>218.76403970999999</v>
      </c>
      <c r="T59" s="113">
        <v>52.826907370000001</v>
      </c>
      <c r="U59" s="113">
        <v>48.322818530000006</v>
      </c>
      <c r="V59" s="4">
        <v>101.14972590000001</v>
      </c>
      <c r="W59" s="113">
        <v>46.844597369999988</v>
      </c>
      <c r="X59" s="4">
        <v>147.99432327</v>
      </c>
      <c r="Y59" s="113">
        <v>43.877348310000002</v>
      </c>
      <c r="Z59" s="4">
        <v>191.87167158</v>
      </c>
      <c r="AA59" s="113">
        <v>44.90149134</v>
      </c>
      <c r="AB59" s="113">
        <v>23.762976689999995</v>
      </c>
      <c r="AC59" s="4">
        <v>68.664468029999995</v>
      </c>
      <c r="AD59" s="113">
        <v>53.80460678</v>
      </c>
      <c r="AE59" s="113">
        <v>122.46907481</v>
      </c>
      <c r="AF59" s="113">
        <v>73.354606189999998</v>
      </c>
      <c r="AG59" s="4">
        <v>195.82368099999999</v>
      </c>
      <c r="AH59" s="113"/>
      <c r="AI59" s="113"/>
      <c r="AJ59" s="113">
        <v>109.80863672</v>
      </c>
      <c r="AK59" s="113"/>
      <c r="AL59" s="113"/>
      <c r="AM59" s="113"/>
      <c r="AN59" s="4">
        <v>230.96824803000001</v>
      </c>
      <c r="AO59" s="135"/>
    </row>
    <row r="60" spans="1:41" s="5" customFormat="1">
      <c r="A60" s="7"/>
      <c r="B60" s="7"/>
      <c r="C60" s="508"/>
      <c r="D60" s="240"/>
      <c r="E60" s="3" t="s">
        <v>15</v>
      </c>
      <c r="F60" s="113">
        <v>14.69924262</v>
      </c>
      <c r="G60" s="113">
        <v>14.668185529999999</v>
      </c>
      <c r="H60" s="4">
        <v>29.367428149999999</v>
      </c>
      <c r="I60" s="113">
        <v>16.297758439999999</v>
      </c>
      <c r="J60" s="4">
        <v>45.665186589999998</v>
      </c>
      <c r="K60" s="113">
        <v>14.839631600000004</v>
      </c>
      <c r="L60" s="4">
        <v>60.504818190000002</v>
      </c>
      <c r="M60" s="113">
        <v>15.596228780000001</v>
      </c>
      <c r="N60" s="113">
        <v>14.166501529999998</v>
      </c>
      <c r="O60" s="4">
        <v>29.762730309999998</v>
      </c>
      <c r="P60" s="113">
        <v>14.197980430000005</v>
      </c>
      <c r="Q60" s="4">
        <v>43.960710740000003</v>
      </c>
      <c r="R60" s="113">
        <v>12.066520169999997</v>
      </c>
      <c r="S60" s="4">
        <v>56.02723091</v>
      </c>
      <c r="T60" s="113">
        <v>14.14369758</v>
      </c>
      <c r="U60" s="113">
        <v>13.61307371</v>
      </c>
      <c r="V60" s="4">
        <v>27.75677129</v>
      </c>
      <c r="W60" s="113">
        <v>12.546950300000002</v>
      </c>
      <c r="X60" s="4">
        <v>40.303721590000002</v>
      </c>
      <c r="Y60" s="113">
        <v>15.638870669999996</v>
      </c>
      <c r="Z60" s="4">
        <v>55.942592259999998</v>
      </c>
      <c r="AA60" s="113">
        <v>13.65365836</v>
      </c>
      <c r="AB60" s="113">
        <v>13.367402610000001</v>
      </c>
      <c r="AC60" s="4">
        <v>27.021060970000001</v>
      </c>
      <c r="AD60" s="113">
        <v>13.490575200000002</v>
      </c>
      <c r="AE60" s="113">
        <v>40.511636170000003</v>
      </c>
      <c r="AF60" s="113">
        <v>11.350653080000001</v>
      </c>
      <c r="AG60" s="4">
        <v>51.862289250000003</v>
      </c>
      <c r="AH60" s="113"/>
      <c r="AI60" s="113"/>
      <c r="AJ60" s="113">
        <v>23.287589019999999</v>
      </c>
      <c r="AK60" s="113"/>
      <c r="AL60" s="113"/>
      <c r="AM60" s="113"/>
      <c r="AN60" s="4">
        <v>49.35213341</v>
      </c>
      <c r="AO60" s="135"/>
    </row>
    <row r="61" spans="1:41" s="5" customFormat="1">
      <c r="A61" s="7"/>
      <c r="B61" s="7"/>
      <c r="C61" s="508"/>
      <c r="D61" s="240"/>
      <c r="E61" s="3" t="s">
        <v>41</v>
      </c>
      <c r="F61" s="113">
        <v>23.537703929999999</v>
      </c>
      <c r="G61" s="113">
        <v>24.925858760000004</v>
      </c>
      <c r="H61" s="4">
        <v>48.463562690000003</v>
      </c>
      <c r="I61" s="113">
        <v>27.92181767999999</v>
      </c>
      <c r="J61" s="4">
        <v>76.385380369999993</v>
      </c>
      <c r="K61" s="113">
        <v>25.720953740000013</v>
      </c>
      <c r="L61" s="4">
        <v>102.10633411000001</v>
      </c>
      <c r="M61" s="113">
        <v>27.129481640000002</v>
      </c>
      <c r="N61" s="113">
        <v>28.463211250000001</v>
      </c>
      <c r="O61" s="4">
        <v>55.592692890000002</v>
      </c>
      <c r="P61" s="113">
        <v>31.013167289999991</v>
      </c>
      <c r="Q61" s="4">
        <v>86.605860179999993</v>
      </c>
      <c r="R61" s="113">
        <v>28.559708700000002</v>
      </c>
      <c r="S61" s="4">
        <v>115.16556888</v>
      </c>
      <c r="T61" s="113">
        <v>30.855835769999999</v>
      </c>
      <c r="U61" s="113">
        <v>31.30702316</v>
      </c>
      <c r="V61" s="4">
        <v>62.162858929999999</v>
      </c>
      <c r="W61" s="113">
        <v>33.119410959999996</v>
      </c>
      <c r="X61" s="4">
        <v>95.282269889999995</v>
      </c>
      <c r="Y61" s="113">
        <v>31.579914630000005</v>
      </c>
      <c r="Z61" s="4">
        <v>126.86218452</v>
      </c>
      <c r="AA61" s="113">
        <v>31.755259840000001</v>
      </c>
      <c r="AB61" s="113">
        <v>38.04822094</v>
      </c>
      <c r="AC61" s="4">
        <v>69.803480780000001</v>
      </c>
      <c r="AD61" s="113">
        <v>41.245212010000003</v>
      </c>
      <c r="AE61" s="113">
        <v>111.04869279</v>
      </c>
      <c r="AF61" s="113">
        <v>35.155789899999988</v>
      </c>
      <c r="AG61" s="4">
        <v>146.20448268999999</v>
      </c>
      <c r="AH61" s="113"/>
      <c r="AI61" s="113"/>
      <c r="AJ61" s="113">
        <v>76.845401280000004</v>
      </c>
      <c r="AK61" s="113"/>
      <c r="AL61" s="113"/>
      <c r="AM61" s="113"/>
      <c r="AN61" s="4">
        <v>151.56487411000001</v>
      </c>
      <c r="AO61" s="135"/>
    </row>
    <row r="62" spans="1:41" s="5" customFormat="1">
      <c r="A62" s="7"/>
      <c r="B62" s="7"/>
      <c r="C62" s="508"/>
      <c r="D62" s="240"/>
      <c r="E62" s="3" t="s">
        <v>42</v>
      </c>
      <c r="F62" s="113">
        <v>10.92783365</v>
      </c>
      <c r="G62" s="113">
        <v>11.56962364</v>
      </c>
      <c r="H62" s="4">
        <v>22.49745729</v>
      </c>
      <c r="I62" s="113">
        <v>12.811136480000002</v>
      </c>
      <c r="J62" s="4">
        <v>35.308593770000002</v>
      </c>
      <c r="K62" s="113">
        <v>10.817821080000002</v>
      </c>
      <c r="L62" s="4">
        <v>46.126414850000003</v>
      </c>
      <c r="M62" s="113">
        <v>11.26341188</v>
      </c>
      <c r="N62" s="113">
        <v>11.850581269999999</v>
      </c>
      <c r="O62" s="4">
        <v>23.113993149999999</v>
      </c>
      <c r="P62" s="113">
        <v>11.299636509999999</v>
      </c>
      <c r="Q62" s="4">
        <v>34.413629659999998</v>
      </c>
      <c r="R62" s="113">
        <v>9.8508860200000044</v>
      </c>
      <c r="S62" s="4">
        <v>44.264515680000002</v>
      </c>
      <c r="T62" s="113">
        <v>11.69887273</v>
      </c>
      <c r="U62" s="113">
        <v>12.305098150000001</v>
      </c>
      <c r="V62" s="4">
        <v>24.003970880000001</v>
      </c>
      <c r="W62" s="113">
        <v>12.45424375</v>
      </c>
      <c r="X62" s="4">
        <v>36.458214630000001</v>
      </c>
      <c r="Y62" s="113">
        <v>11.57906199</v>
      </c>
      <c r="Z62" s="4">
        <v>48.03727662</v>
      </c>
      <c r="AA62" s="113">
        <v>13.16754808</v>
      </c>
      <c r="AB62" s="113">
        <v>14.280676570000001</v>
      </c>
      <c r="AC62" s="4">
        <v>27.44822465</v>
      </c>
      <c r="AD62" s="113">
        <v>15.66999474</v>
      </c>
      <c r="AE62" s="113">
        <v>43.11821939</v>
      </c>
      <c r="AF62" s="113">
        <v>13.705145739999999</v>
      </c>
      <c r="AG62" s="4">
        <v>56.823365129999999</v>
      </c>
      <c r="AH62" s="113"/>
      <c r="AI62" s="113"/>
      <c r="AJ62" s="113">
        <v>30.922456499999999</v>
      </c>
      <c r="AK62" s="113"/>
      <c r="AL62" s="113"/>
      <c r="AM62" s="113"/>
      <c r="AN62" s="4">
        <v>62.021824780000003</v>
      </c>
      <c r="AO62" s="135"/>
    </row>
    <row r="63" spans="1:41" s="72" customFormat="1">
      <c r="A63" s="7"/>
      <c r="B63" s="7"/>
      <c r="C63" s="508"/>
      <c r="D63" s="3"/>
      <c r="E63" s="75" t="s">
        <v>357</v>
      </c>
      <c r="F63" s="114">
        <v>-13.15894454</v>
      </c>
      <c r="G63" s="114">
        <v>-12.406080809999999</v>
      </c>
      <c r="H63" s="22">
        <v>-25.565025349999999</v>
      </c>
      <c r="I63" s="114">
        <v>-10.757749400000002</v>
      </c>
      <c r="J63" s="22">
        <v>-36.322774750000001</v>
      </c>
      <c r="K63" s="114">
        <v>-11.924971079999999</v>
      </c>
      <c r="L63" s="22">
        <v>-48.24774583</v>
      </c>
      <c r="M63" s="114">
        <v>-11.739685999999999</v>
      </c>
      <c r="N63" s="114">
        <v>-12.087428520000003</v>
      </c>
      <c r="O63" s="22">
        <v>-23.827114520000002</v>
      </c>
      <c r="P63" s="114">
        <v>-11.790507550000001</v>
      </c>
      <c r="Q63" s="22">
        <v>-35.617622070000003</v>
      </c>
      <c r="R63" s="114">
        <v>-15.847696839999998</v>
      </c>
      <c r="S63" s="22">
        <v>-51.465318910000001</v>
      </c>
      <c r="T63" s="114">
        <v>-13.76970743</v>
      </c>
      <c r="U63" s="114">
        <v>-13.456193899999999</v>
      </c>
      <c r="V63" s="22">
        <v>-27.225901329999999</v>
      </c>
      <c r="W63" s="114">
        <v>-13.611739409999998</v>
      </c>
      <c r="X63" s="22">
        <v>-40.837640739999998</v>
      </c>
      <c r="Y63" s="114">
        <v>-14.206196309999996</v>
      </c>
      <c r="Z63" s="22">
        <v>-55.043837049999993</v>
      </c>
      <c r="AA63" s="114">
        <v>-11.25141404</v>
      </c>
      <c r="AB63" s="114">
        <v>-4.608073150000001</v>
      </c>
      <c r="AC63" s="22">
        <v>-15.859487190000001</v>
      </c>
      <c r="AD63" s="114">
        <v>-7.3030383300000015</v>
      </c>
      <c r="AE63" s="114">
        <v>-23.162525520000003</v>
      </c>
      <c r="AF63" s="114">
        <v>-10.202415069999994</v>
      </c>
      <c r="AG63" s="22">
        <v>-33.364940589999996</v>
      </c>
      <c r="AH63" s="114"/>
      <c r="AI63" s="114"/>
      <c r="AJ63" s="114">
        <v>-15.227243400000001</v>
      </c>
      <c r="AK63" s="114"/>
      <c r="AL63" s="114"/>
      <c r="AM63" s="114"/>
      <c r="AN63" s="22">
        <v>-30.007250130000003</v>
      </c>
      <c r="AO63" s="137"/>
    </row>
    <row r="64" spans="1:41" s="5" customFormat="1">
      <c r="A64" s="7"/>
      <c r="B64" s="7"/>
      <c r="C64" s="508"/>
      <c r="D64" s="7"/>
      <c r="E64" s="7" t="s">
        <v>406</v>
      </c>
      <c r="F64" s="115">
        <v>398.32371278000005</v>
      </c>
      <c r="G64" s="115">
        <v>427.72021797999992</v>
      </c>
      <c r="H64" s="6">
        <v>826.04393075999997</v>
      </c>
      <c r="I64" s="115">
        <v>480.21150126999987</v>
      </c>
      <c r="J64" s="6">
        <v>1306.2554320299998</v>
      </c>
      <c r="K64" s="115">
        <v>399.87128741000015</v>
      </c>
      <c r="L64" s="6">
        <v>1706.12671944</v>
      </c>
      <c r="M64" s="115">
        <v>431.59048876999992</v>
      </c>
      <c r="N64" s="115">
        <v>456.94528378000001</v>
      </c>
      <c r="O64" s="6">
        <v>888.53577254999993</v>
      </c>
      <c r="P64" s="115">
        <v>517.46760353000002</v>
      </c>
      <c r="Q64" s="6">
        <v>1406.00337608</v>
      </c>
      <c r="R64" s="115">
        <v>431.91824993</v>
      </c>
      <c r="S64" s="6">
        <v>1837.92162601</v>
      </c>
      <c r="T64" s="115">
        <v>436.00134893000001</v>
      </c>
      <c r="U64" s="115">
        <v>485.76732081999984</v>
      </c>
      <c r="V64" s="6">
        <v>921.76866974999984</v>
      </c>
      <c r="W64" s="115">
        <v>520.92215399999986</v>
      </c>
      <c r="X64" s="6">
        <v>1442.6908237499997</v>
      </c>
      <c r="Y64" s="115">
        <v>481.30120710000028</v>
      </c>
      <c r="Z64" s="6">
        <v>1923.99203085</v>
      </c>
      <c r="AA64" s="115">
        <v>454.36830452000004</v>
      </c>
      <c r="AB64" s="115">
        <v>504.26655696</v>
      </c>
      <c r="AC64" s="6">
        <v>958.63486148000004</v>
      </c>
      <c r="AD64" s="115">
        <v>547.53165595999974</v>
      </c>
      <c r="AE64" s="115">
        <v>1506.1665174399998</v>
      </c>
      <c r="AF64" s="115">
        <v>515.23424490000048</v>
      </c>
      <c r="AG64" s="6">
        <v>2021.4007623400003</v>
      </c>
      <c r="AH64" s="115">
        <v>477.9169371000001</v>
      </c>
      <c r="AI64" s="115">
        <v>521.40979085000004</v>
      </c>
      <c r="AJ64" s="115">
        <v>999.32672795000008</v>
      </c>
      <c r="AK64" s="115">
        <v>562.85777685000016</v>
      </c>
      <c r="AL64" s="115">
        <v>1562.1845048000002</v>
      </c>
      <c r="AM64" s="115">
        <v>500.25448852999966</v>
      </c>
      <c r="AN64" s="6">
        <v>2062.4389933299999</v>
      </c>
      <c r="AO64" s="136">
        <v>499.66962102000002</v>
      </c>
    </row>
    <row r="65" spans="1:41" s="5" customFormat="1" ht="12" customHeight="1">
      <c r="A65" s="7"/>
      <c r="B65" s="7"/>
      <c r="C65" s="508"/>
      <c r="D65" s="7"/>
      <c r="E65" s="536" t="s">
        <v>405</v>
      </c>
      <c r="F65" s="6">
        <v>182.53697127999999</v>
      </c>
      <c r="G65" s="6">
        <v>190.92912682000002</v>
      </c>
      <c r="H65" s="6">
        <v>373.46609810000001</v>
      </c>
      <c r="I65" s="6">
        <v>211.83576135000004</v>
      </c>
      <c r="J65" s="6">
        <v>585.30185945000005</v>
      </c>
      <c r="K65" s="6">
        <v>177.90265692999992</v>
      </c>
      <c r="L65" s="6">
        <v>763.20451637999997</v>
      </c>
      <c r="M65" s="115">
        <v>197.40889462999999</v>
      </c>
      <c r="N65" s="115">
        <v>209.66332235000002</v>
      </c>
      <c r="O65" s="6">
        <v>407.07221698000001</v>
      </c>
      <c r="P65" s="115">
        <v>235.59849615000005</v>
      </c>
      <c r="Q65" s="6">
        <v>642.67071313000008</v>
      </c>
      <c r="R65" s="115">
        <v>200.53675137999994</v>
      </c>
      <c r="S65" s="6">
        <v>843.20746451000002</v>
      </c>
      <c r="T65" s="115">
        <v>216.17595394999998</v>
      </c>
      <c r="U65" s="115">
        <v>228.69774541000015</v>
      </c>
      <c r="V65" s="6">
        <v>444.87369936000016</v>
      </c>
      <c r="W65" s="115">
        <v>247.74930164</v>
      </c>
      <c r="X65" s="6">
        <v>692.62300100000016</v>
      </c>
      <c r="Y65" s="115">
        <v>218.8003977999999</v>
      </c>
      <c r="Z65" s="6">
        <v>911.42339880000009</v>
      </c>
      <c r="AA65" s="115">
        <v>228.17751586000009</v>
      </c>
      <c r="AB65" s="115">
        <v>236.71823863999992</v>
      </c>
      <c r="AC65" s="6">
        <v>464.89575450000001</v>
      </c>
      <c r="AD65" s="115">
        <v>278.34086213000012</v>
      </c>
      <c r="AE65" s="115">
        <v>743.23661663000007</v>
      </c>
      <c r="AF65" s="115">
        <v>273.04413897000001</v>
      </c>
      <c r="AG65" s="6">
        <v>1016.2807556000001</v>
      </c>
      <c r="AH65" s="115">
        <v>258.30436156000002</v>
      </c>
      <c r="AI65" s="115">
        <v>279.35663454000002</v>
      </c>
      <c r="AJ65" s="115">
        <v>537.66099610000003</v>
      </c>
      <c r="AK65" s="115">
        <v>300.12896234999994</v>
      </c>
      <c r="AL65" s="115">
        <v>837.78995844999997</v>
      </c>
      <c r="AM65" s="115">
        <v>267.9216345000001</v>
      </c>
      <c r="AN65" s="6">
        <v>1105.7115929500001</v>
      </c>
      <c r="AO65" s="136">
        <v>283.10807612999997</v>
      </c>
    </row>
    <row r="66" spans="1:41" s="5" customFormat="1">
      <c r="A66" s="7"/>
      <c r="B66" s="7"/>
      <c r="C66" s="508"/>
      <c r="D66" s="7"/>
      <c r="E66" s="7"/>
      <c r="F66" s="115"/>
      <c r="G66" s="115"/>
      <c r="H66" s="331"/>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c r="AK66" s="331"/>
      <c r="AL66" s="331"/>
      <c r="AM66" s="331"/>
      <c r="AN66" s="331"/>
      <c r="AO66" s="136"/>
    </row>
    <row r="67" spans="1:41" s="5" customFormat="1" ht="14.25">
      <c r="A67" s="7"/>
      <c r="B67" s="7"/>
      <c r="C67" s="511"/>
      <c r="D67" s="500" t="s">
        <v>359</v>
      </c>
      <c r="E67" s="501"/>
      <c r="F67" s="112"/>
      <c r="G67" s="112"/>
      <c r="H67" s="109"/>
      <c r="I67" s="112"/>
      <c r="J67" s="109"/>
      <c r="K67" s="112"/>
      <c r="L67" s="109"/>
      <c r="M67" s="112"/>
      <c r="N67" s="112"/>
      <c r="O67" s="109"/>
      <c r="P67" s="112"/>
      <c r="Q67" s="109"/>
      <c r="R67" s="112"/>
      <c r="S67" s="109"/>
      <c r="T67" s="112"/>
      <c r="U67" s="112"/>
      <c r="V67" s="109"/>
      <c r="W67" s="112"/>
      <c r="X67" s="109"/>
      <c r="Y67" s="112"/>
      <c r="Z67" s="109"/>
      <c r="AA67" s="112"/>
      <c r="AB67" s="112"/>
      <c r="AC67" s="109"/>
      <c r="AD67" s="112"/>
      <c r="AE67" s="112"/>
      <c r="AF67" s="112"/>
      <c r="AG67" s="109"/>
      <c r="AH67" s="112"/>
      <c r="AI67" s="112"/>
      <c r="AJ67" s="112"/>
      <c r="AK67" s="112"/>
      <c r="AL67" s="112"/>
      <c r="AM67" s="112"/>
      <c r="AN67" s="109"/>
      <c r="AO67" s="138"/>
    </row>
    <row r="68" spans="1:41" s="5" customFormat="1">
      <c r="A68" s="7"/>
      <c r="B68" s="7"/>
      <c r="C68" s="511"/>
      <c r="D68" s="3"/>
      <c r="E68" s="3" t="s">
        <v>2</v>
      </c>
      <c r="F68" s="113">
        <v>209.20510947000008</v>
      </c>
      <c r="G68" s="113">
        <v>229.29599547000009</v>
      </c>
      <c r="H68" s="4">
        <v>438.50110493999972</v>
      </c>
      <c r="I68" s="113">
        <v>259.3874035099999</v>
      </c>
      <c r="J68" s="4">
        <v>697.8885084499999</v>
      </c>
      <c r="K68" s="113">
        <v>213.43279424999977</v>
      </c>
      <c r="L68" s="4">
        <v>911.32130269999982</v>
      </c>
      <c r="M68" s="113">
        <v>224.36935142000013</v>
      </c>
      <c r="N68" s="113">
        <v>237.80684889999998</v>
      </c>
      <c r="O68" s="4">
        <v>462.17620032000008</v>
      </c>
      <c r="P68" s="113">
        <v>271.3229681699998</v>
      </c>
      <c r="Q68" s="4">
        <v>733.49916849000033</v>
      </c>
      <c r="R68" s="113">
        <v>223.30335871999998</v>
      </c>
      <c r="S68" s="4">
        <v>956.80252721000022</v>
      </c>
      <c r="T68" s="113">
        <v>209.48506323000001</v>
      </c>
      <c r="U68" s="113">
        <v>246.45003643999999</v>
      </c>
      <c r="V68" s="4">
        <v>455.93509967</v>
      </c>
      <c r="W68" s="113">
        <v>259.61468315000002</v>
      </c>
      <c r="X68" s="4">
        <v>715.54978282000002</v>
      </c>
      <c r="Y68" s="113">
        <v>220.15394295999999</v>
      </c>
      <c r="Z68" s="4">
        <v>935.70372578000001</v>
      </c>
      <c r="AA68" s="113">
        <v>180.94473861999998</v>
      </c>
      <c r="AB68" s="113">
        <v>216.31161164000005</v>
      </c>
      <c r="AC68" s="4">
        <v>397.25635026000003</v>
      </c>
      <c r="AD68" s="113">
        <v>218.54999118999996</v>
      </c>
      <c r="AE68" s="113">
        <v>615.80634144999999</v>
      </c>
      <c r="AF68" s="113">
        <v>195.56292214000007</v>
      </c>
      <c r="AG68" s="4">
        <v>811.36926359000006</v>
      </c>
      <c r="AH68" s="113">
        <v>169.86650342999999</v>
      </c>
      <c r="AI68" s="113">
        <v>190.39610941999999</v>
      </c>
      <c r="AJ68" s="113">
        <v>360.26261284999998</v>
      </c>
      <c r="AK68" s="113">
        <v>208.95580595999991</v>
      </c>
      <c r="AL68" s="113">
        <v>569.21841880999989</v>
      </c>
      <c r="AM68" s="113">
        <v>184.92899251000006</v>
      </c>
      <c r="AN68" s="4">
        <v>754.14741131999995</v>
      </c>
      <c r="AO68" s="135">
        <v>163.57443827999998</v>
      </c>
    </row>
    <row r="69" spans="1:41" s="5" customFormat="1">
      <c r="A69" s="7"/>
      <c r="B69" s="7"/>
      <c r="C69" s="511"/>
      <c r="D69" s="240"/>
      <c r="E69" s="3" t="s">
        <v>3</v>
      </c>
      <c r="F69" s="113">
        <v>48.772693720000028</v>
      </c>
      <c r="G69" s="113">
        <v>48.56113718000001</v>
      </c>
      <c r="H69" s="4">
        <v>97.333830899999981</v>
      </c>
      <c r="I69" s="113">
        <v>50.001392039999999</v>
      </c>
      <c r="J69" s="4">
        <v>147.33522293999997</v>
      </c>
      <c r="K69" s="113">
        <v>43.343375590000015</v>
      </c>
      <c r="L69" s="4">
        <v>190.67859852999993</v>
      </c>
      <c r="M69" s="113">
        <v>52.367122280000025</v>
      </c>
      <c r="N69" s="113">
        <v>56.314588190000045</v>
      </c>
      <c r="O69" s="4">
        <v>108.68171047</v>
      </c>
      <c r="P69" s="113">
        <v>60.876315219999981</v>
      </c>
      <c r="Q69" s="4">
        <v>169.55802569000005</v>
      </c>
      <c r="R69" s="113">
        <v>56.542820399999989</v>
      </c>
      <c r="S69" s="4">
        <v>226.10084609000012</v>
      </c>
      <c r="T69" s="113">
        <v>60.956965059999995</v>
      </c>
      <c r="U69" s="113">
        <v>71.704879200000022</v>
      </c>
      <c r="V69" s="4">
        <v>132.66184426000001</v>
      </c>
      <c r="W69" s="113">
        <v>74.218863599999992</v>
      </c>
      <c r="X69" s="4">
        <v>206.88070786</v>
      </c>
      <c r="Y69" s="113">
        <v>60.011455659999996</v>
      </c>
      <c r="Z69" s="4">
        <v>266.89216352</v>
      </c>
      <c r="AA69" s="113">
        <v>63.717554560000004</v>
      </c>
      <c r="AB69" s="113">
        <v>74.468639270000011</v>
      </c>
      <c r="AC69" s="4">
        <v>138.18619383000001</v>
      </c>
      <c r="AD69" s="113">
        <v>71.437823339999994</v>
      </c>
      <c r="AE69" s="113">
        <v>209.62401717</v>
      </c>
      <c r="AF69" s="113">
        <v>76.04834231000001</v>
      </c>
      <c r="AG69" s="4">
        <v>285.67235948000001</v>
      </c>
      <c r="AH69" s="113"/>
      <c r="AI69" s="113"/>
      <c r="AJ69" s="113">
        <v>149.18318897</v>
      </c>
      <c r="AK69" s="113"/>
      <c r="AL69" s="113"/>
      <c r="AM69" s="113"/>
      <c r="AN69" s="4">
        <v>314.05398305999995</v>
      </c>
      <c r="AO69" s="135"/>
    </row>
    <row r="70" spans="1:41" s="5" customFormat="1">
      <c r="A70" s="7"/>
      <c r="B70" s="7"/>
      <c r="C70" s="511"/>
      <c r="D70" s="240"/>
      <c r="E70" s="3" t="s">
        <v>4</v>
      </c>
      <c r="F70" s="113">
        <v>32.016066609999982</v>
      </c>
      <c r="G70" s="113">
        <v>35.592032599999996</v>
      </c>
      <c r="H70" s="4">
        <v>67.608099210000006</v>
      </c>
      <c r="I70" s="113">
        <v>46.943243630000012</v>
      </c>
      <c r="J70" s="4">
        <v>114.55134283999998</v>
      </c>
      <c r="K70" s="113">
        <v>26.325395889999971</v>
      </c>
      <c r="L70" s="4">
        <v>140.87673873000003</v>
      </c>
      <c r="M70" s="113">
        <v>34.02449279999999</v>
      </c>
      <c r="N70" s="113">
        <v>36.642714099999999</v>
      </c>
      <c r="O70" s="4">
        <v>70.667206899999996</v>
      </c>
      <c r="P70" s="113">
        <v>48.486876390000013</v>
      </c>
      <c r="Q70" s="4">
        <v>119.15408329000002</v>
      </c>
      <c r="R70" s="113">
        <v>26.046388630000003</v>
      </c>
      <c r="S70" s="4">
        <v>145.2004719199999</v>
      </c>
      <c r="T70" s="113">
        <v>36.154399409999996</v>
      </c>
      <c r="U70" s="113">
        <v>40.477829180000001</v>
      </c>
      <c r="V70" s="4">
        <v>76.632228589999997</v>
      </c>
      <c r="W70" s="113">
        <v>55.886628819999984</v>
      </c>
      <c r="X70" s="4">
        <v>132.51885740999998</v>
      </c>
      <c r="Y70" s="113">
        <v>34.773063380000025</v>
      </c>
      <c r="Z70" s="4">
        <v>167.29192079000001</v>
      </c>
      <c r="AA70" s="113">
        <v>39.734648290000003</v>
      </c>
      <c r="AB70" s="113">
        <v>49.288515709999992</v>
      </c>
      <c r="AC70" s="4">
        <v>89.023163999999994</v>
      </c>
      <c r="AD70" s="113">
        <v>59.413965130000022</v>
      </c>
      <c r="AE70" s="113">
        <v>148.43712913000002</v>
      </c>
      <c r="AF70" s="113">
        <v>37.65324597999998</v>
      </c>
      <c r="AG70" s="4">
        <v>186.09037511</v>
      </c>
      <c r="AH70" s="113"/>
      <c r="AI70" s="113"/>
      <c r="AJ70" s="113">
        <v>99.705529890000008</v>
      </c>
      <c r="AK70" s="113"/>
      <c r="AL70" s="113"/>
      <c r="AM70" s="113"/>
      <c r="AN70" s="4">
        <v>198.83806401000001</v>
      </c>
      <c r="AO70" s="135"/>
    </row>
    <row r="71" spans="1:41" s="5" customFormat="1">
      <c r="A71" s="7"/>
      <c r="B71" s="7"/>
      <c r="C71" s="511"/>
      <c r="D71" s="240"/>
      <c r="E71" s="3" t="s">
        <v>5</v>
      </c>
      <c r="F71" s="113">
        <v>39.196527429999996</v>
      </c>
      <c r="G71" s="113">
        <v>42.096966499999986</v>
      </c>
      <c r="H71" s="4">
        <v>81.293493929999954</v>
      </c>
      <c r="I71" s="113">
        <v>44.33681905000001</v>
      </c>
      <c r="J71" s="4">
        <v>125.63031298000004</v>
      </c>
      <c r="K71" s="113">
        <v>43.241087360000009</v>
      </c>
      <c r="L71" s="4">
        <v>168.87140034000004</v>
      </c>
      <c r="M71" s="113">
        <v>44.688632980000023</v>
      </c>
      <c r="N71" s="113">
        <v>49.444898469999998</v>
      </c>
      <c r="O71" s="4">
        <v>94.133531450000021</v>
      </c>
      <c r="P71" s="113">
        <v>56.95643457000002</v>
      </c>
      <c r="Q71" s="4">
        <v>151.08996602000005</v>
      </c>
      <c r="R71" s="113">
        <v>55.377879849999999</v>
      </c>
      <c r="S71" s="4">
        <v>206.46784581301483</v>
      </c>
      <c r="T71" s="113">
        <v>49.876125979999998</v>
      </c>
      <c r="U71" s="113">
        <v>45.56357890000001</v>
      </c>
      <c r="V71" s="4">
        <v>95.439704880000008</v>
      </c>
      <c r="W71" s="113">
        <v>44.310592080000006</v>
      </c>
      <c r="X71" s="4">
        <v>139.75029696000001</v>
      </c>
      <c r="Y71" s="113">
        <v>41.507155140000009</v>
      </c>
      <c r="Z71" s="4">
        <v>181.25745210000002</v>
      </c>
      <c r="AA71" s="113">
        <v>42.393563069999999</v>
      </c>
      <c r="AB71" s="113">
        <v>21.182059029999998</v>
      </c>
      <c r="AC71" s="4">
        <v>63.575622099999997</v>
      </c>
      <c r="AD71" s="113">
        <v>51.192610030000004</v>
      </c>
      <c r="AE71" s="113">
        <v>114.76823213</v>
      </c>
      <c r="AF71" s="113">
        <v>70.876531870000008</v>
      </c>
      <c r="AG71" s="4">
        <v>185.64476400000001</v>
      </c>
      <c r="AH71" s="113"/>
      <c r="AI71" s="113"/>
      <c r="AJ71" s="113">
        <v>104.15817936999998</v>
      </c>
      <c r="AK71" s="113"/>
      <c r="AL71" s="113"/>
      <c r="AM71" s="113"/>
      <c r="AN71" s="4">
        <v>219.50270628000001</v>
      </c>
      <c r="AO71" s="135"/>
    </row>
    <row r="72" spans="1:41" s="5" customFormat="1">
      <c r="A72" s="7"/>
      <c r="B72" s="7"/>
      <c r="C72" s="511"/>
      <c r="D72" s="240"/>
      <c r="E72" s="3" t="s">
        <v>15</v>
      </c>
      <c r="F72" s="113">
        <v>9.9966662100000008</v>
      </c>
      <c r="G72" s="113">
        <v>9.950905299999997</v>
      </c>
      <c r="H72" s="4">
        <v>19.947571510000007</v>
      </c>
      <c r="I72" s="113">
        <v>11.602790700000003</v>
      </c>
      <c r="J72" s="4">
        <v>31.550362209999992</v>
      </c>
      <c r="K72" s="113">
        <v>10.212523090000007</v>
      </c>
      <c r="L72" s="4">
        <v>41.762885300000015</v>
      </c>
      <c r="M72" s="113">
        <v>10.779952719999999</v>
      </c>
      <c r="N72" s="113">
        <v>9.2811631799999965</v>
      </c>
      <c r="O72" s="4">
        <v>20.061115900000022</v>
      </c>
      <c r="P72" s="113">
        <v>9.3606201300000027</v>
      </c>
      <c r="Q72" s="4">
        <v>29.421736029999987</v>
      </c>
      <c r="R72" s="113">
        <v>7.2561336500000024</v>
      </c>
      <c r="S72" s="4">
        <v>36.677869679999979</v>
      </c>
      <c r="T72" s="113">
        <v>9.1393504899999982</v>
      </c>
      <c r="U72" s="113">
        <v>7.4227725500000012</v>
      </c>
      <c r="V72" s="4">
        <v>16.562123039999999</v>
      </c>
      <c r="W72" s="113">
        <v>6.3879029600000017</v>
      </c>
      <c r="X72" s="4">
        <v>22.950026000000001</v>
      </c>
      <c r="Y72" s="113">
        <v>7.1684456899999951</v>
      </c>
      <c r="Z72" s="4">
        <v>30.118471689999996</v>
      </c>
      <c r="AA72" s="113">
        <v>5.4428316399999996</v>
      </c>
      <c r="AB72" s="113">
        <v>4.9688335000000006</v>
      </c>
      <c r="AC72" s="4">
        <v>10.41166514</v>
      </c>
      <c r="AD72" s="113">
        <v>5.483904370000003</v>
      </c>
      <c r="AE72" s="113">
        <v>15.895569510000003</v>
      </c>
      <c r="AF72" s="113">
        <v>3.9444769499999968</v>
      </c>
      <c r="AG72" s="4">
        <v>19.84004646</v>
      </c>
      <c r="AH72" s="113"/>
      <c r="AI72" s="113"/>
      <c r="AJ72" s="113">
        <v>6.7231840699999985</v>
      </c>
      <c r="AK72" s="113"/>
      <c r="AL72" s="113"/>
      <c r="AM72" s="113"/>
      <c r="AN72" s="4">
        <v>17.173395460000005</v>
      </c>
      <c r="AO72" s="135"/>
    </row>
    <row r="73" spans="1:41" s="5" customFormat="1">
      <c r="A73" s="7"/>
      <c r="B73" s="7"/>
      <c r="C73" s="511"/>
      <c r="D73" s="240"/>
      <c r="E73" s="3" t="s">
        <v>41</v>
      </c>
      <c r="F73" s="113">
        <v>19.415631179999984</v>
      </c>
      <c r="G73" s="113">
        <v>20.960433340000005</v>
      </c>
      <c r="H73" s="4">
        <v>40.376064520000014</v>
      </c>
      <c r="I73" s="113">
        <v>23.816491960000008</v>
      </c>
      <c r="J73" s="4">
        <v>64.192556479999979</v>
      </c>
      <c r="K73" s="113">
        <v>21.926581260000013</v>
      </c>
      <c r="L73" s="4">
        <v>86.119137740000014</v>
      </c>
      <c r="M73" s="113">
        <v>23.305905599999999</v>
      </c>
      <c r="N73" s="113">
        <v>24.567875900000004</v>
      </c>
      <c r="O73" s="4">
        <v>47.873781499999986</v>
      </c>
      <c r="P73" s="113">
        <v>26.984349809999998</v>
      </c>
      <c r="Q73" s="4">
        <v>74.858131310000005</v>
      </c>
      <c r="R73" s="113">
        <v>24.492808270000008</v>
      </c>
      <c r="S73" s="4">
        <v>99.350939580000002</v>
      </c>
      <c r="T73" s="113">
        <v>26.822776179999998</v>
      </c>
      <c r="U73" s="113">
        <v>27.261890629999996</v>
      </c>
      <c r="V73" s="4">
        <v>54.084666809999995</v>
      </c>
      <c r="W73" s="113">
        <v>28.272112970000002</v>
      </c>
      <c r="X73" s="4">
        <v>82.356779779999997</v>
      </c>
      <c r="Y73" s="113">
        <v>22.288965750000017</v>
      </c>
      <c r="Z73" s="4">
        <v>104.64574553000001</v>
      </c>
      <c r="AA73" s="113">
        <v>21.821000069999997</v>
      </c>
      <c r="AB73" s="113">
        <v>27.93562897000001</v>
      </c>
      <c r="AC73" s="4">
        <v>49.756629040000007</v>
      </c>
      <c r="AD73" s="113">
        <v>30.943053809999995</v>
      </c>
      <c r="AE73" s="113">
        <v>80.699682850000002</v>
      </c>
      <c r="AF73" s="113">
        <v>24.234793769999996</v>
      </c>
      <c r="AG73" s="4">
        <v>104.93447662</v>
      </c>
      <c r="AH73" s="113"/>
      <c r="AI73" s="113"/>
      <c r="AJ73" s="113">
        <v>56.171008070000006</v>
      </c>
      <c r="AK73" s="113"/>
      <c r="AL73" s="113"/>
      <c r="AM73" s="113"/>
      <c r="AN73" s="4">
        <v>109.82736191999999</v>
      </c>
      <c r="AO73" s="135"/>
    </row>
    <row r="74" spans="1:41" s="5" customFormat="1">
      <c r="A74" s="7"/>
      <c r="B74" s="7"/>
      <c r="C74" s="511"/>
      <c r="D74" s="240"/>
      <c r="E74" s="3" t="s">
        <v>42</v>
      </c>
      <c r="F74" s="113">
        <v>9.3881684100000058</v>
      </c>
      <c r="G74" s="113">
        <v>10.006621680000002</v>
      </c>
      <c r="H74" s="4">
        <v>19.394790089999997</v>
      </c>
      <c r="I74" s="113">
        <v>11.294466519999999</v>
      </c>
      <c r="J74" s="4">
        <v>30.689256610000008</v>
      </c>
      <c r="K74" s="113">
        <v>9.1889716399999966</v>
      </c>
      <c r="L74" s="4">
        <v>39.878228250000014</v>
      </c>
      <c r="M74" s="113">
        <v>9.7200055500000015</v>
      </c>
      <c r="N74" s="113">
        <v>10.220820369999993</v>
      </c>
      <c r="O74" s="4">
        <v>19.940825919999988</v>
      </c>
      <c r="P74" s="113">
        <v>9.732078130000005</v>
      </c>
      <c r="Q74" s="4">
        <v>29.672904049999989</v>
      </c>
      <c r="R74" s="113">
        <v>8.2533780899999964</v>
      </c>
      <c r="S74" s="4">
        <v>37.926282140000033</v>
      </c>
      <c r="T74" s="113">
        <v>10.115863940000001</v>
      </c>
      <c r="U74" s="113">
        <v>10.769503489999998</v>
      </c>
      <c r="V74" s="4">
        <v>20.885367429999999</v>
      </c>
      <c r="W74" s="113">
        <v>10.765453399999998</v>
      </c>
      <c r="X74" s="4">
        <v>31.650820829999997</v>
      </c>
      <c r="Y74" s="113">
        <v>8.7171023900000044</v>
      </c>
      <c r="Z74" s="4">
        <v>40.367923220000002</v>
      </c>
      <c r="AA74" s="113">
        <v>10.29792026</v>
      </c>
      <c r="AB74" s="113">
        <v>10.474006480000005</v>
      </c>
      <c r="AC74" s="4">
        <v>20.771926740000005</v>
      </c>
      <c r="AD74" s="113">
        <v>12.473879369999999</v>
      </c>
      <c r="AE74" s="113">
        <v>33.245806110000004</v>
      </c>
      <c r="AF74" s="113">
        <v>10.552107039999989</v>
      </c>
      <c r="AG74" s="4">
        <v>43.797913149999992</v>
      </c>
      <c r="AH74" s="113"/>
      <c r="AI74" s="113"/>
      <c r="AJ74" s="113">
        <v>24.576974299999996</v>
      </c>
      <c r="AK74" s="113"/>
      <c r="AL74" s="113"/>
      <c r="AM74" s="113"/>
      <c r="AN74" s="4">
        <v>49.452764670000001</v>
      </c>
      <c r="AO74" s="135"/>
    </row>
    <row r="75" spans="1:41" s="5" customFormat="1">
      <c r="A75" s="7"/>
      <c r="B75" s="7"/>
      <c r="C75" s="511"/>
      <c r="D75" s="3"/>
      <c r="E75" s="75" t="s">
        <v>357</v>
      </c>
      <c r="F75" s="114">
        <v>-13.266326589999949</v>
      </c>
      <c r="G75" s="114">
        <v>-12.495090320000031</v>
      </c>
      <c r="H75" s="22">
        <v>-25.76141690999998</v>
      </c>
      <c r="I75" s="114">
        <v>-10.832694909999873</v>
      </c>
      <c r="J75" s="22">
        <v>-36.594111819999853</v>
      </c>
      <c r="K75" s="114">
        <v>-11.990705119999745</v>
      </c>
      <c r="L75" s="22">
        <v>-48.584816940000337</v>
      </c>
      <c r="M75" s="114">
        <v>-11.863976310000169</v>
      </c>
      <c r="N75" s="114">
        <v>-12.238256190000072</v>
      </c>
      <c r="O75" s="22">
        <v>-24.1022324999999</v>
      </c>
      <c r="P75" s="114">
        <v>-11.912982539999803</v>
      </c>
      <c r="Q75" s="22">
        <v>-36.015215040001067</v>
      </c>
      <c r="R75" s="114">
        <v>-15.969834689999992</v>
      </c>
      <c r="S75" s="22">
        <v>-51.985049673015737</v>
      </c>
      <c r="T75" s="114">
        <v>-13.89197107</v>
      </c>
      <c r="U75" s="114">
        <v>-13.567664189999999</v>
      </c>
      <c r="V75" s="22">
        <v>-27.459635259999999</v>
      </c>
      <c r="W75" s="114">
        <v>-13.795904520000001</v>
      </c>
      <c r="X75" s="22">
        <v>-41.255539779999999</v>
      </c>
      <c r="Y75" s="114">
        <v>-14.37986183999999</v>
      </c>
      <c r="Z75" s="22">
        <v>-55.635401619999989</v>
      </c>
      <c r="AA75" s="114">
        <v>-11.329911840000001</v>
      </c>
      <c r="AB75" s="114">
        <v>-4.7885514399999991</v>
      </c>
      <c r="AC75" s="22">
        <v>-16.11846328</v>
      </c>
      <c r="AD75" s="114">
        <v>-7.5392795800000023</v>
      </c>
      <c r="AE75" s="114">
        <v>-23.657742860000003</v>
      </c>
      <c r="AF75" s="114">
        <v>-10.446255529999991</v>
      </c>
      <c r="AG75" s="22">
        <v>-34.103998389999994</v>
      </c>
      <c r="AH75" s="114"/>
      <c r="AI75" s="114"/>
      <c r="AJ75" s="114">
        <v>-15.71043094</v>
      </c>
      <c r="AK75" s="114"/>
      <c r="AL75" s="114"/>
      <c r="AM75" s="114"/>
      <c r="AN75" s="22">
        <v>-31.133363360000001</v>
      </c>
      <c r="AO75" s="137"/>
    </row>
    <row r="76" spans="1:41" s="5" customFormat="1">
      <c r="A76" s="7"/>
      <c r="B76" s="7"/>
      <c r="C76" s="511"/>
      <c r="D76" s="7"/>
      <c r="E76" s="7" t="s">
        <v>406</v>
      </c>
      <c r="F76" s="115">
        <v>354.72453644000012</v>
      </c>
      <c r="G76" s="115">
        <v>383.96900175000007</v>
      </c>
      <c r="H76" s="6">
        <v>738.69353818999969</v>
      </c>
      <c r="I76" s="115">
        <v>436.54991250000012</v>
      </c>
      <c r="J76" s="6">
        <v>1175.2434506899999</v>
      </c>
      <c r="K76" s="115">
        <v>355.68002396000003</v>
      </c>
      <c r="L76" s="6">
        <v>1530.9234746499997</v>
      </c>
      <c r="M76" s="115">
        <v>387.39148703999996</v>
      </c>
      <c r="N76" s="115">
        <v>412.04065291999996</v>
      </c>
      <c r="O76" s="6">
        <v>799.43213996000009</v>
      </c>
      <c r="P76" s="115">
        <v>471.80665987999998</v>
      </c>
      <c r="Q76" s="6">
        <v>1271.2387998399993</v>
      </c>
      <c r="R76" s="115">
        <v>385.30293291999982</v>
      </c>
      <c r="S76" s="6">
        <v>1656.5417327599994</v>
      </c>
      <c r="T76" s="115">
        <v>388.65857321999999</v>
      </c>
      <c r="U76" s="115">
        <v>436.08282619999989</v>
      </c>
      <c r="V76" s="6">
        <v>824.74139941999988</v>
      </c>
      <c r="W76" s="115">
        <v>465.66033246000006</v>
      </c>
      <c r="X76" s="6">
        <v>1290.4017318799999</v>
      </c>
      <c r="Y76" s="115">
        <v>380.24026912999989</v>
      </c>
      <c r="Z76" s="6">
        <v>1670.6420010099998</v>
      </c>
      <c r="AA76" s="115">
        <v>353.02234467</v>
      </c>
      <c r="AB76" s="115">
        <v>399.84074316000005</v>
      </c>
      <c r="AC76" s="6">
        <v>752.86308783000004</v>
      </c>
      <c r="AD76" s="115">
        <v>441.95594766000022</v>
      </c>
      <c r="AE76" s="115">
        <v>1194.8190354900003</v>
      </c>
      <c r="AF76" s="115">
        <v>408.42616452999937</v>
      </c>
      <c r="AG76" s="6">
        <v>1603.2452000199996</v>
      </c>
      <c r="AH76" s="115">
        <v>371.19582533999994</v>
      </c>
      <c r="AI76" s="115">
        <v>413.87442123999995</v>
      </c>
      <c r="AJ76" s="115">
        <v>785.07024657999989</v>
      </c>
      <c r="AK76" s="115">
        <v>454.82239186000004</v>
      </c>
      <c r="AL76" s="115">
        <v>1239.8926384399999</v>
      </c>
      <c r="AM76" s="115">
        <v>391.96968491999974</v>
      </c>
      <c r="AN76" s="6">
        <v>1631.8623233599997</v>
      </c>
      <c r="AO76" s="136">
        <v>391.48418927999995</v>
      </c>
    </row>
    <row r="77" spans="1:41" s="5" customFormat="1">
      <c r="A77" s="7"/>
      <c r="B77" s="7"/>
      <c r="C77" s="511"/>
      <c r="D77" s="7"/>
      <c r="E77" s="536" t="s">
        <v>405</v>
      </c>
      <c r="F77" s="6">
        <v>0</v>
      </c>
      <c r="G77" s="6">
        <v>0</v>
      </c>
      <c r="H77" s="6">
        <v>0</v>
      </c>
      <c r="I77" s="6">
        <v>0</v>
      </c>
      <c r="J77" s="6">
        <v>0</v>
      </c>
      <c r="K77" s="6">
        <v>0</v>
      </c>
      <c r="L77" s="6">
        <v>0</v>
      </c>
      <c r="M77" s="115">
        <v>173.39707483000001</v>
      </c>
      <c r="N77" s="115">
        <v>185.40408657</v>
      </c>
      <c r="O77" s="6">
        <v>358.80116140000001</v>
      </c>
      <c r="P77" s="115">
        <v>210.84843011000001</v>
      </c>
      <c r="Q77" s="6">
        <v>569.64959151000005</v>
      </c>
      <c r="R77" s="115">
        <v>175.36872371999999</v>
      </c>
      <c r="S77" s="6">
        <v>745.0183152300001</v>
      </c>
      <c r="T77" s="115">
        <v>191.16752655000002</v>
      </c>
      <c r="U77" s="115">
        <v>202.07372956999998</v>
      </c>
      <c r="V77" s="6">
        <v>393.24125612</v>
      </c>
      <c r="W77" s="115">
        <v>218.93761254000003</v>
      </c>
      <c r="X77" s="6">
        <v>612.17886866000003</v>
      </c>
      <c r="Y77" s="115">
        <v>173.99963337</v>
      </c>
      <c r="Z77" s="6">
        <v>786.17850203000012</v>
      </c>
      <c r="AA77" s="115">
        <v>181.89301995</v>
      </c>
      <c r="AB77" s="115">
        <v>188.37561451000002</v>
      </c>
      <c r="AC77" s="6">
        <v>370.26863446000004</v>
      </c>
      <c r="AD77" s="115">
        <v>230.97618927999997</v>
      </c>
      <c r="AE77" s="6">
        <v>601.24482374000002</v>
      </c>
      <c r="AF77" s="115">
        <v>224.75297638999999</v>
      </c>
      <c r="AG77" s="6">
        <v>825.99780012999997</v>
      </c>
      <c r="AH77" s="115">
        <v>209.33797091</v>
      </c>
      <c r="AI77" s="115">
        <v>230.19781646000004</v>
      </c>
      <c r="AJ77" s="115">
        <v>439.53578737000004</v>
      </c>
      <c r="AK77" s="115">
        <v>250.9322452799999</v>
      </c>
      <c r="AL77" s="115">
        <v>690.46803264999994</v>
      </c>
      <c r="AM77" s="115">
        <v>218.75729285000023</v>
      </c>
      <c r="AN77" s="6">
        <v>909.22532550000017</v>
      </c>
      <c r="AO77" s="136">
        <v>233.83187721999997</v>
      </c>
    </row>
    <row r="78" spans="1:41" s="5" customFormat="1">
      <c r="A78" s="7"/>
      <c r="B78" s="7"/>
      <c r="C78" s="511"/>
      <c r="D78" s="7"/>
      <c r="E78" s="7"/>
      <c r="F78" s="6"/>
      <c r="G78" s="6"/>
      <c r="H78" s="331"/>
      <c r="I78" s="331"/>
      <c r="J78" s="331"/>
      <c r="K78" s="331"/>
      <c r="L78" s="331"/>
      <c r="M78" s="331"/>
      <c r="N78" s="331"/>
      <c r="O78" s="331"/>
      <c r="P78" s="331"/>
      <c r="Q78" s="331"/>
      <c r="R78" s="331"/>
      <c r="S78" s="331"/>
      <c r="T78" s="331"/>
      <c r="U78" s="331"/>
      <c r="V78" s="331"/>
      <c r="W78" s="331"/>
      <c r="X78" s="331"/>
      <c r="Y78" s="331"/>
      <c r="Z78" s="331"/>
      <c r="AA78" s="331"/>
      <c r="AB78" s="331"/>
      <c r="AC78" s="331"/>
      <c r="AD78" s="331"/>
      <c r="AE78" s="331"/>
      <c r="AF78" s="331"/>
      <c r="AG78" s="331"/>
      <c r="AH78" s="331"/>
      <c r="AI78" s="331"/>
      <c r="AJ78" s="331"/>
      <c r="AK78" s="331"/>
      <c r="AL78" s="331"/>
      <c r="AM78" s="331"/>
      <c r="AN78" s="331"/>
      <c r="AO78" s="136"/>
    </row>
    <row r="79" spans="1:41" s="74" customFormat="1" ht="30" customHeight="1">
      <c r="A79" s="512"/>
      <c r="B79" s="512"/>
      <c r="C79" s="513"/>
      <c r="D79" s="500" t="s">
        <v>360</v>
      </c>
      <c r="E79" s="503"/>
      <c r="F79" s="112" t="s">
        <v>49</v>
      </c>
      <c r="G79" s="112" t="s">
        <v>52</v>
      </c>
      <c r="H79" s="109" t="s">
        <v>98</v>
      </c>
      <c r="I79" s="112" t="s">
        <v>55</v>
      </c>
      <c r="J79" s="109" t="s">
        <v>119</v>
      </c>
      <c r="K79" s="112" t="s">
        <v>56</v>
      </c>
      <c r="L79" s="109" t="s">
        <v>57</v>
      </c>
      <c r="M79" s="112" t="s">
        <v>58</v>
      </c>
      <c r="N79" s="112" t="s">
        <v>59</v>
      </c>
      <c r="O79" s="109" t="s">
        <v>99</v>
      </c>
      <c r="P79" s="112" t="s">
        <v>60</v>
      </c>
      <c r="Q79" s="109" t="s">
        <v>120</v>
      </c>
      <c r="R79" s="112" t="s">
        <v>62</v>
      </c>
      <c r="S79" s="109" t="s">
        <v>63</v>
      </c>
      <c r="T79" s="112" t="s">
        <v>162</v>
      </c>
      <c r="U79" s="112" t="s">
        <v>172</v>
      </c>
      <c r="V79" s="109" t="s">
        <v>173</v>
      </c>
      <c r="W79" s="112" t="s">
        <v>178</v>
      </c>
      <c r="X79" s="109" t="s">
        <v>179</v>
      </c>
      <c r="Y79" s="112" t="s">
        <v>366</v>
      </c>
      <c r="Z79" s="109" t="s">
        <v>165</v>
      </c>
      <c r="AA79" s="112" t="s">
        <v>372</v>
      </c>
      <c r="AB79" s="112" t="s">
        <v>385</v>
      </c>
      <c r="AC79" s="109" t="s">
        <v>386</v>
      </c>
      <c r="AD79" s="112" t="s">
        <v>391</v>
      </c>
      <c r="AE79" s="112" t="s">
        <v>390</v>
      </c>
      <c r="AF79" s="112" t="s">
        <v>393</v>
      </c>
      <c r="AG79" s="109" t="s">
        <v>394</v>
      </c>
      <c r="AH79" s="112" t="s">
        <v>401</v>
      </c>
      <c r="AI79" s="112" t="s">
        <v>407</v>
      </c>
      <c r="AJ79" s="112" t="s">
        <v>408</v>
      </c>
      <c r="AK79" s="112" t="s">
        <v>412</v>
      </c>
      <c r="AL79" s="112" t="s">
        <v>413</v>
      </c>
      <c r="AM79" s="112" t="s">
        <v>423</v>
      </c>
      <c r="AN79" s="109" t="s">
        <v>424</v>
      </c>
      <c r="AO79" s="138" t="s">
        <v>433</v>
      </c>
    </row>
    <row r="80" spans="1:41" s="5" customFormat="1">
      <c r="A80" s="7"/>
      <c r="B80" s="7"/>
      <c r="C80" s="508"/>
      <c r="D80" s="240"/>
      <c r="E80" s="7" t="s">
        <v>406</v>
      </c>
      <c r="F80" s="115">
        <v>163.31973287</v>
      </c>
      <c r="G80" s="115">
        <v>187.41979358000003</v>
      </c>
      <c r="H80" s="6">
        <v>350.73952645000003</v>
      </c>
      <c r="I80" s="115">
        <v>243.83624358999992</v>
      </c>
      <c r="J80" s="6">
        <v>594.57577003999995</v>
      </c>
      <c r="K80" s="115">
        <v>158.87042884000005</v>
      </c>
      <c r="L80" s="6">
        <v>753.44619888</v>
      </c>
      <c r="M80" s="115">
        <v>194.22978398000001</v>
      </c>
      <c r="N80" s="115">
        <v>219.01358924999997</v>
      </c>
      <c r="O80" s="6">
        <v>413.24337322999997</v>
      </c>
      <c r="P80" s="115">
        <v>272.90774937000003</v>
      </c>
      <c r="Q80" s="6">
        <v>686.15112260000001</v>
      </c>
      <c r="R80" s="115">
        <v>185.04449973999999</v>
      </c>
      <c r="S80" s="6">
        <v>871.19562234</v>
      </c>
      <c r="T80" s="115">
        <v>194.88162445</v>
      </c>
      <c r="U80" s="115">
        <v>240.63148083999994</v>
      </c>
      <c r="V80" s="6">
        <v>435.51310528999994</v>
      </c>
      <c r="W80" s="115">
        <v>274.14791034000012</v>
      </c>
      <c r="X80" s="6">
        <v>709.66101563000007</v>
      </c>
      <c r="Y80" s="115">
        <v>201.09619282999984</v>
      </c>
      <c r="Z80" s="6">
        <v>910.7572084599999</v>
      </c>
      <c r="AA80" s="115">
        <v>177.5297113</v>
      </c>
      <c r="AB80" s="115">
        <v>218.22252832999996</v>
      </c>
      <c r="AC80" s="6">
        <v>395.75223962999996</v>
      </c>
      <c r="AD80" s="6">
        <v>254.53161578000004</v>
      </c>
      <c r="AE80" s="505">
        <v>650.28385541</v>
      </c>
      <c r="AF80" s="505">
        <v>211.15301938999994</v>
      </c>
      <c r="AG80" s="302">
        <v>861.43687479999994</v>
      </c>
      <c r="AH80" s="115">
        <v>183.67992600000002</v>
      </c>
      <c r="AI80" s="115">
        <v>216.99502417999992</v>
      </c>
      <c r="AJ80" s="115">
        <v>400.67495017999994</v>
      </c>
      <c r="AK80" s="115">
        <v>265.09560030999995</v>
      </c>
      <c r="AL80" s="115">
        <v>665.77055048999989</v>
      </c>
      <c r="AM80" s="115">
        <v>185.95377120000001</v>
      </c>
      <c r="AN80" s="302">
        <v>851.7243216899999</v>
      </c>
      <c r="AO80" s="136">
        <v>197.49572337000006</v>
      </c>
    </row>
    <row r="81" spans="1:40">
      <c r="A81" s="3"/>
      <c r="B81" s="3"/>
      <c r="C81" s="508"/>
      <c r="D81" s="3"/>
      <c r="E81" s="506"/>
      <c r="F81" s="3"/>
      <c r="G81" s="111"/>
      <c r="H81" s="3"/>
      <c r="I81" s="111"/>
      <c r="J81" s="3"/>
      <c r="K81" s="111"/>
      <c r="L81" s="3"/>
      <c r="M81" s="3"/>
      <c r="N81" s="111"/>
      <c r="O81" s="3"/>
      <c r="P81" s="111"/>
      <c r="Q81" s="3"/>
      <c r="R81" s="111"/>
      <c r="S81" s="3"/>
      <c r="T81" s="111"/>
      <c r="U81" s="3"/>
      <c r="V81" s="3"/>
      <c r="W81" s="3"/>
      <c r="X81" s="3"/>
      <c r="Y81" s="3"/>
      <c r="Z81" s="3"/>
      <c r="AA81" s="3"/>
      <c r="AB81" s="3"/>
      <c r="AC81" s="3"/>
      <c r="AD81" s="3"/>
      <c r="AE81" s="3"/>
      <c r="AF81" s="3"/>
      <c r="AG81" s="3"/>
      <c r="AH81" s="3"/>
      <c r="AI81" s="3"/>
      <c r="AJ81" s="3"/>
      <c r="AK81" s="3"/>
      <c r="AL81" s="3"/>
      <c r="AM81" s="3"/>
      <c r="AN81" s="3"/>
    </row>
    <row r="82" spans="1:40">
      <c r="A82" s="3"/>
      <c r="B82" s="3"/>
      <c r="C82" s="508"/>
      <c r="D82" s="3"/>
      <c r="E82" s="506"/>
      <c r="F82" s="3"/>
      <c r="G82" s="111"/>
      <c r="H82" s="3"/>
      <c r="I82" s="111"/>
      <c r="J82" s="3"/>
      <c r="K82" s="111"/>
      <c r="L82" s="3"/>
      <c r="M82" s="3"/>
      <c r="N82" s="111"/>
      <c r="O82" s="3"/>
      <c r="P82" s="111"/>
      <c r="Q82" s="3"/>
      <c r="R82" s="111"/>
      <c r="S82" s="3"/>
      <c r="T82" s="111"/>
      <c r="U82" s="3"/>
      <c r="V82" s="3"/>
      <c r="W82" s="3"/>
      <c r="X82" s="3"/>
      <c r="Y82" s="3"/>
      <c r="Z82" s="3"/>
      <c r="AA82" s="3"/>
      <c r="AB82" s="3"/>
      <c r="AC82" s="3"/>
      <c r="AD82" s="3"/>
      <c r="AE82" s="3"/>
      <c r="AF82" s="3"/>
      <c r="AG82" s="3"/>
      <c r="AH82" s="3"/>
      <c r="AI82" s="3"/>
      <c r="AJ82" s="3"/>
      <c r="AK82" s="3"/>
      <c r="AL82" s="3"/>
      <c r="AM82" s="3"/>
      <c r="AN82" s="3"/>
    </row>
    <row r="83" spans="1:40" ht="14.25">
      <c r="A83" s="3"/>
      <c r="B83" s="3"/>
      <c r="C83" s="508"/>
      <c r="D83" s="507" t="s">
        <v>417</v>
      </c>
      <c r="E83" s="501"/>
      <c r="F83" s="75"/>
      <c r="G83" s="75"/>
      <c r="H83" s="75"/>
      <c r="I83" s="75"/>
      <c r="J83" s="75"/>
      <c r="K83" s="75"/>
      <c r="L83" s="75"/>
      <c r="M83" s="75"/>
      <c r="N83" s="75"/>
      <c r="O83" s="75"/>
      <c r="P83" s="112" t="s">
        <v>60</v>
      </c>
      <c r="Q83" s="109" t="s">
        <v>120</v>
      </c>
      <c r="R83" s="112" t="s">
        <v>62</v>
      </c>
      <c r="S83" s="109" t="s">
        <v>63</v>
      </c>
      <c r="T83" s="112" t="s">
        <v>162</v>
      </c>
      <c r="U83" s="112" t="s">
        <v>172</v>
      </c>
      <c r="V83" s="109" t="s">
        <v>173</v>
      </c>
      <c r="W83" s="112" t="s">
        <v>178</v>
      </c>
      <c r="X83" s="109" t="s">
        <v>179</v>
      </c>
      <c r="Y83" s="112" t="s">
        <v>366</v>
      </c>
      <c r="Z83" s="109" t="s">
        <v>165</v>
      </c>
      <c r="AA83" s="112" t="s">
        <v>372</v>
      </c>
      <c r="AB83" s="112" t="s">
        <v>385</v>
      </c>
      <c r="AC83" s="109" t="s">
        <v>386</v>
      </c>
      <c r="AD83" s="112" t="s">
        <v>391</v>
      </c>
      <c r="AE83" s="112" t="s">
        <v>390</v>
      </c>
      <c r="AF83" s="112" t="s">
        <v>393</v>
      </c>
      <c r="AG83" s="109" t="s">
        <v>394</v>
      </c>
      <c r="AH83" s="3"/>
      <c r="AI83" s="3"/>
      <c r="AJ83" s="3"/>
      <c r="AK83" s="3"/>
      <c r="AL83" s="3"/>
      <c r="AM83" s="3"/>
      <c r="AN83" s="3"/>
    </row>
    <row r="84" spans="1:40">
      <c r="A84" s="3"/>
      <c r="B84" s="3"/>
      <c r="C84" s="508"/>
      <c r="D84" s="7"/>
      <c r="E84" s="3" t="s">
        <v>356</v>
      </c>
      <c r="F84" s="3"/>
      <c r="G84" s="3"/>
      <c r="H84" s="3"/>
      <c r="I84" s="3"/>
      <c r="J84" s="3"/>
      <c r="K84" s="3"/>
      <c r="L84" s="3"/>
      <c r="M84" s="3"/>
      <c r="N84" s="3"/>
      <c r="O84" s="3"/>
      <c r="P84" s="4">
        <v>603.23588740000014</v>
      </c>
      <c r="Q84" s="4">
        <v>1657.20749353</v>
      </c>
      <c r="R84" s="4">
        <v>634.60486687000002</v>
      </c>
      <c r="S84" s="4">
        <v>2291.8123604000002</v>
      </c>
      <c r="T84" s="4">
        <v>588.36985772000014</v>
      </c>
      <c r="U84" s="4">
        <v>605.87965774999998</v>
      </c>
      <c r="V84" s="4">
        <v>1194.24951547</v>
      </c>
      <c r="W84" s="4">
        <v>636.37793135999993</v>
      </c>
      <c r="X84" s="4">
        <v>1830.6274468299998</v>
      </c>
      <c r="Y84" s="4">
        <v>662.36144640000009</v>
      </c>
      <c r="Z84" s="4">
        <v>2492.98889323</v>
      </c>
      <c r="AA84" s="4">
        <v>594.2736337</v>
      </c>
      <c r="AB84" s="4">
        <v>627.90999719999991</v>
      </c>
      <c r="AC84" s="4">
        <v>1222.1836309</v>
      </c>
      <c r="AD84" s="4">
        <v>666.33072953999999</v>
      </c>
      <c r="AE84" s="4">
        <v>1888.51436044</v>
      </c>
      <c r="AF84" s="4">
        <v>743.10919441999988</v>
      </c>
      <c r="AG84" s="4">
        <v>2631.6235548599998</v>
      </c>
      <c r="AH84" s="3"/>
      <c r="AI84" s="3"/>
      <c r="AJ84" s="3"/>
      <c r="AK84" s="3"/>
      <c r="AL84" s="3"/>
      <c r="AM84" s="3"/>
      <c r="AN84" s="3"/>
    </row>
    <row r="85" spans="1:40">
      <c r="A85" s="3"/>
      <c r="B85" s="3"/>
      <c r="C85" s="508"/>
      <c r="D85" s="7"/>
      <c r="E85" s="3" t="s">
        <v>45</v>
      </c>
      <c r="F85" s="3"/>
      <c r="G85" s="3"/>
      <c r="H85" s="3"/>
      <c r="I85" s="3"/>
      <c r="J85" s="3"/>
      <c r="K85" s="3"/>
      <c r="L85" s="3"/>
      <c r="M85" s="3"/>
      <c r="N85" s="3"/>
      <c r="O85" s="3"/>
      <c r="P85" s="4">
        <v>473.23670547000006</v>
      </c>
      <c r="Q85" s="4">
        <v>1311.7940682000001</v>
      </c>
      <c r="R85" s="4">
        <v>471.00786101</v>
      </c>
      <c r="S85" s="4">
        <v>1782.8019292099998</v>
      </c>
      <c r="T85" s="4">
        <v>450.00443408999996</v>
      </c>
      <c r="U85" s="4">
        <v>469.99716814000004</v>
      </c>
      <c r="V85" s="4">
        <v>920.00160223</v>
      </c>
      <c r="W85" s="4">
        <v>507.63704031999998</v>
      </c>
      <c r="X85" s="4">
        <v>1427.6386425500002</v>
      </c>
      <c r="Y85" s="4">
        <v>490.23428415000001</v>
      </c>
      <c r="Z85" s="4">
        <v>1917.8729266999999</v>
      </c>
      <c r="AA85" s="4">
        <v>471.58109276000005</v>
      </c>
      <c r="AB85" s="4">
        <v>508.29538521000006</v>
      </c>
      <c r="AC85" s="4">
        <v>979.87647797</v>
      </c>
      <c r="AD85" s="4">
        <v>535.57282056999998</v>
      </c>
      <c r="AE85" s="4">
        <v>1515.4492985400002</v>
      </c>
      <c r="AF85" s="4">
        <v>523.17434086999992</v>
      </c>
      <c r="AG85" s="4">
        <v>2038.6236394099999</v>
      </c>
      <c r="AH85" s="3"/>
      <c r="AI85" s="3"/>
      <c r="AJ85" s="3"/>
      <c r="AK85" s="3"/>
      <c r="AL85" s="3"/>
      <c r="AM85" s="3"/>
      <c r="AN85" s="3"/>
    </row>
    <row r="86" spans="1:40">
      <c r="A86" s="3"/>
      <c r="B86" s="3"/>
      <c r="C86" s="508"/>
      <c r="D86" s="7"/>
      <c r="E86" s="3" t="s">
        <v>46</v>
      </c>
      <c r="F86" s="3"/>
      <c r="G86" s="3"/>
      <c r="H86" s="3"/>
      <c r="I86" s="3"/>
      <c r="J86" s="3"/>
      <c r="K86" s="3"/>
      <c r="L86" s="3"/>
      <c r="M86" s="3"/>
      <c r="N86" s="3"/>
      <c r="O86" s="3"/>
      <c r="P86" s="4">
        <v>117.80275274</v>
      </c>
      <c r="Q86" s="4">
        <v>312.96420768999997</v>
      </c>
      <c r="R86" s="4">
        <v>152.67415472000002</v>
      </c>
      <c r="S86" s="4">
        <v>465.63836241000001</v>
      </c>
      <c r="T86" s="4">
        <v>124.45760057</v>
      </c>
      <c r="U86" s="4">
        <v>124.13263932000001</v>
      </c>
      <c r="V86" s="4">
        <v>248.59023989000002</v>
      </c>
      <c r="W86" s="4">
        <v>119.79569636000001</v>
      </c>
      <c r="X86" s="4">
        <v>368.38593624999999</v>
      </c>
      <c r="Y86" s="4">
        <v>158.59885023000001</v>
      </c>
      <c r="Z86" s="4">
        <v>526.98478648000003</v>
      </c>
      <c r="AA86" s="4">
        <v>114.77922099000001</v>
      </c>
      <c r="AB86" s="4">
        <v>111.60801049</v>
      </c>
      <c r="AC86" s="4">
        <v>226.38723148</v>
      </c>
      <c r="AD86" s="4">
        <v>123.03641886</v>
      </c>
      <c r="AE86" s="4">
        <v>349.42365034000005</v>
      </c>
      <c r="AF86" s="4">
        <v>207.69187371999999</v>
      </c>
      <c r="AG86" s="4">
        <v>557.1155240600001</v>
      </c>
      <c r="AH86" s="3"/>
      <c r="AI86" s="3"/>
      <c r="AJ86" s="3"/>
      <c r="AK86" s="3"/>
      <c r="AL86" s="3"/>
      <c r="AM86" s="3"/>
      <c r="AN86" s="3"/>
    </row>
    <row r="87" spans="1:40">
      <c r="A87" s="3"/>
      <c r="B87" s="3"/>
      <c r="C87" s="508"/>
      <c r="D87" s="7"/>
      <c r="E87" s="3" t="s">
        <v>16</v>
      </c>
      <c r="F87" s="3"/>
      <c r="G87" s="3"/>
      <c r="H87" s="3"/>
      <c r="I87" s="3"/>
      <c r="J87" s="3"/>
      <c r="K87" s="3"/>
      <c r="L87" s="3"/>
      <c r="M87" s="3"/>
      <c r="N87" s="3"/>
      <c r="O87" s="3"/>
      <c r="P87" s="4">
        <v>237.02426530000005</v>
      </c>
      <c r="Q87" s="4">
        <v>646.37837504000004</v>
      </c>
      <c r="R87" s="4">
        <v>203.01529869999993</v>
      </c>
      <c r="S87" s="4">
        <v>849.39367373999994</v>
      </c>
      <c r="T87" s="4">
        <v>217.95164481999998</v>
      </c>
      <c r="U87" s="4">
        <v>229.71299950000002</v>
      </c>
      <c r="V87" s="4">
        <v>447.66464432000009</v>
      </c>
      <c r="W87" s="4">
        <v>248.46907781999988</v>
      </c>
      <c r="X87" s="4">
        <v>696.13372213999992</v>
      </c>
      <c r="Y87" s="4">
        <v>219.09328691000002</v>
      </c>
      <c r="Z87" s="4">
        <v>915.22700904999988</v>
      </c>
      <c r="AA87" s="4">
        <v>229.613516</v>
      </c>
      <c r="AB87" s="4">
        <v>236.47982879999998</v>
      </c>
      <c r="AC87" s="4">
        <v>466.09334480000001</v>
      </c>
      <c r="AD87" s="4">
        <v>278.07366764999995</v>
      </c>
      <c r="AE87" s="4">
        <v>744.16701245000002</v>
      </c>
      <c r="AF87" s="4">
        <v>271.35682004</v>
      </c>
      <c r="AG87" s="4">
        <v>1015.5238324899999</v>
      </c>
      <c r="AH87" s="3"/>
      <c r="AI87" s="3"/>
      <c r="AJ87" s="3"/>
      <c r="AK87" s="3"/>
      <c r="AL87" s="3"/>
      <c r="AM87" s="3"/>
      <c r="AN87" s="3"/>
    </row>
    <row r="88" spans="1:40">
      <c r="A88" s="3"/>
      <c r="B88" s="3"/>
      <c r="C88" s="508"/>
      <c r="D88" s="7"/>
      <c r="E88" s="3" t="s">
        <v>359</v>
      </c>
      <c r="F88" s="3"/>
      <c r="G88" s="3"/>
      <c r="H88" s="3"/>
      <c r="I88" s="3"/>
      <c r="J88" s="3"/>
      <c r="K88" s="3"/>
      <c r="L88" s="3"/>
      <c r="M88" s="3"/>
      <c r="N88" s="3"/>
      <c r="O88" s="3"/>
      <c r="P88" s="4">
        <v>212.39667425000005</v>
      </c>
      <c r="Q88" s="4">
        <v>573.75484639000001</v>
      </c>
      <c r="R88" s="4">
        <v>329.05937485301484</v>
      </c>
      <c r="S88" s="4">
        <v>751.72425522301489</v>
      </c>
      <c r="T88" s="4">
        <v>193.06548106</v>
      </c>
      <c r="U88" s="4">
        <v>203.20045395000002</v>
      </c>
      <c r="V88" s="4">
        <v>396.26593501000002</v>
      </c>
      <c r="W88" s="4">
        <v>219.84155382999995</v>
      </c>
      <c r="X88" s="4">
        <v>616.10748883999997</v>
      </c>
      <c r="Y88" s="4">
        <v>174.46618801000005</v>
      </c>
      <c r="Z88" s="4">
        <v>790.57367684999997</v>
      </c>
      <c r="AA88" s="4">
        <v>183.40751789000004</v>
      </c>
      <c r="AB88" s="4">
        <v>188.31768296000001</v>
      </c>
      <c r="AC88" s="4">
        <v>371.72520085000002</v>
      </c>
      <c r="AD88" s="4">
        <v>230.94523605000003</v>
      </c>
      <c r="AE88" s="4">
        <v>602.67043690000003</v>
      </c>
      <c r="AF88" s="4">
        <v>223.30949791999998</v>
      </c>
      <c r="AG88" s="4">
        <v>825.97993482000004</v>
      </c>
      <c r="AH88" s="3"/>
      <c r="AI88" s="3"/>
      <c r="AJ88" s="3"/>
      <c r="AK88" s="3"/>
      <c r="AL88" s="3"/>
      <c r="AM88" s="3"/>
      <c r="AN88" s="3"/>
    </row>
    <row r="89" spans="1:40">
      <c r="A89" s="3"/>
      <c r="B89" s="3"/>
      <c r="C89" s="508"/>
      <c r="D89" s="526"/>
      <c r="E89" s="526"/>
      <c r="F89" s="3"/>
      <c r="G89" s="111"/>
      <c r="H89" s="3"/>
      <c r="I89" s="111"/>
      <c r="J89" s="3"/>
      <c r="K89" s="111"/>
      <c r="L89" s="3"/>
      <c r="M89" s="3"/>
      <c r="N89" s="111"/>
      <c r="O89" s="3"/>
      <c r="P89" s="111"/>
      <c r="Q89" s="3"/>
      <c r="R89" s="111"/>
      <c r="S89" s="3"/>
      <c r="T89" s="111"/>
      <c r="U89" s="3"/>
      <c r="V89" s="3"/>
      <c r="W89" s="3"/>
      <c r="X89" s="3"/>
      <c r="Y89" s="3"/>
      <c r="Z89" s="3"/>
      <c r="AA89" s="3"/>
      <c r="AB89" s="3"/>
      <c r="AC89" s="3"/>
      <c r="AD89" s="3"/>
      <c r="AE89" s="3"/>
      <c r="AF89" s="3"/>
      <c r="AG89" s="3"/>
      <c r="AH89" s="3"/>
      <c r="AI89" s="3"/>
      <c r="AJ89" s="3"/>
      <c r="AK89" s="3"/>
      <c r="AL89" s="3"/>
      <c r="AM89" s="3"/>
      <c r="AN89" s="3"/>
    </row>
    <row r="90" spans="1:40" ht="45" customHeight="1">
      <c r="A90" s="3"/>
      <c r="B90" s="3"/>
      <c r="C90" s="508"/>
      <c r="D90" s="3"/>
      <c r="E90" s="527" t="s">
        <v>418</v>
      </c>
      <c r="F90" s="527"/>
      <c r="G90" s="527"/>
      <c r="H90" s="527"/>
      <c r="I90" s="527"/>
      <c r="J90" s="527"/>
      <c r="K90" s="527"/>
      <c r="L90" s="527"/>
      <c r="M90" s="527"/>
      <c r="N90" s="527"/>
      <c r="O90" s="527"/>
      <c r="P90" s="527"/>
      <c r="Q90" s="527"/>
      <c r="R90" s="527"/>
      <c r="S90" s="527"/>
      <c r="T90" s="527"/>
      <c r="U90" s="527"/>
      <c r="V90" s="527"/>
      <c r="W90" s="527"/>
      <c r="X90" s="527"/>
      <c r="Y90" s="527"/>
      <c r="Z90" s="527"/>
      <c r="AA90" s="527"/>
      <c r="AB90" s="527"/>
      <c r="AC90" s="527"/>
      <c r="AD90" s="527"/>
      <c r="AE90" s="527"/>
      <c r="AF90" s="527"/>
      <c r="AG90" s="527"/>
      <c r="AH90" s="527"/>
      <c r="AI90" s="527"/>
      <c r="AJ90" s="527"/>
      <c r="AK90" s="527"/>
      <c r="AL90" s="527"/>
      <c r="AM90" s="3"/>
      <c r="AN90" s="3"/>
    </row>
    <row r="93" spans="1:40">
      <c r="M93" s="2">
        <v>1000000</v>
      </c>
    </row>
    <row r="95" spans="1:40">
      <c r="M95" s="2">
        <v>3</v>
      </c>
    </row>
    <row r="125" ht="27" customHeight="1"/>
    <row r="142" ht="14.25" customHeight="1"/>
    <row r="214" ht="51" customHeight="1"/>
    <row r="286" ht="51.75" customHeight="1"/>
    <row r="287" ht="36" customHeight="1"/>
  </sheetData>
  <mergeCells count="2">
    <mergeCell ref="D89:E89"/>
    <mergeCell ref="E90:AL90"/>
  </mergeCells>
  <phoneticPr fontId="12" type="noConversion"/>
  <conditionalFormatting sqref="AP7:FM13">
    <cfRule type="cellIs" dxfId="0" priority="1" stopIfTrue="1" operator="notEqual">
      <formula>""</formula>
    </cfRule>
  </conditionalFormatting>
  <printOptions horizontalCentered="1"/>
  <pageMargins left="0.70866141732283472" right="0.70866141732283472" top="0.39370078740157483" bottom="0.39370078740157483" header="0.31496062992125984" footer="0.31496062992125984"/>
  <pageSetup paperSize="9" scale="40" firstPageNumber="16" orientation="landscape" r:id="rId1"/>
  <headerFooter differentFirst="1" alignWithMargins="0">
    <oddHeader>&amp;L&amp;G</oddHeader>
    <oddFooter>&amp;L&amp;"Trebuchet MS,Standard"&amp;10A1 Group&amp;R&amp;"Trebuchet MS,Fett"&amp;10&amp;KEF4E23&amp;P</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9">
    <tabColor rgb="FFC00000"/>
    <pageSetUpPr fitToPage="1"/>
  </sheetPr>
  <dimension ref="A4:AG215"/>
  <sheetViews>
    <sheetView showGridLines="0" view="pageBreakPreview" zoomScaleNormal="75" zoomScaleSheetLayoutView="100" zoomScalePageLayoutView="50" workbookViewId="0">
      <selection activeCell="M8" sqref="M8"/>
    </sheetView>
  </sheetViews>
  <sheetFormatPr baseColWidth="10" defaultColWidth="11" defaultRowHeight="12.75"/>
  <cols>
    <col min="1" max="1" width="7.625" style="1" bestFit="1" customWidth="1"/>
    <col min="2" max="2" width="4" style="2" customWidth="1"/>
    <col min="3" max="3" width="38.875" style="2" customWidth="1"/>
    <col min="4" max="5" width="12" style="2" hidden="1" customWidth="1"/>
    <col min="6" max="7" width="12.75" style="2" hidden="1" customWidth="1"/>
    <col min="8" max="9" width="12.75" style="2" customWidth="1"/>
    <col min="10" max="16384" width="11" style="2"/>
  </cols>
  <sheetData>
    <row r="4" spans="1:33" s="5" customFormat="1" ht="30" customHeight="1">
      <c r="A4" s="1"/>
      <c r="B4" s="129" t="s">
        <v>361</v>
      </c>
      <c r="D4" s="26"/>
      <c r="E4" s="26"/>
      <c r="F4" s="26"/>
      <c r="G4" s="26"/>
      <c r="H4" s="26"/>
    </row>
    <row r="5" spans="1:33" s="5" customFormat="1" ht="12.75" customHeight="1">
      <c r="A5" s="1"/>
      <c r="B5" s="201" t="s">
        <v>20</v>
      </c>
      <c r="D5" s="26"/>
      <c r="E5" s="26"/>
      <c r="F5" s="26"/>
      <c r="G5" s="26"/>
      <c r="H5" s="26"/>
    </row>
    <row r="6" spans="1:33" s="74" customFormat="1" ht="30" customHeight="1">
      <c r="A6" s="73"/>
      <c r="B6" s="241"/>
      <c r="C6" s="238"/>
      <c r="D6" s="125" t="s">
        <v>98</v>
      </c>
      <c r="E6" s="125" t="s">
        <v>57</v>
      </c>
      <c r="F6" s="125" t="s">
        <v>99</v>
      </c>
      <c r="G6" s="125" t="s">
        <v>63</v>
      </c>
      <c r="H6" s="125" t="s">
        <v>173</v>
      </c>
      <c r="I6" s="125" t="s">
        <v>165</v>
      </c>
      <c r="J6" s="125" t="s">
        <v>386</v>
      </c>
      <c r="K6" s="320" t="s">
        <v>394</v>
      </c>
      <c r="L6" s="320" t="s">
        <v>408</v>
      </c>
      <c r="M6" s="320" t="s">
        <v>424</v>
      </c>
    </row>
    <row r="7" spans="1:33" s="3" customFormat="1">
      <c r="A7" s="1"/>
      <c r="C7" s="3" t="s">
        <v>2</v>
      </c>
      <c r="D7" s="25">
        <v>252.56917802000001</v>
      </c>
      <c r="E7" s="25">
        <v>495.99439620999999</v>
      </c>
      <c r="F7" s="25">
        <v>229.89578682999999</v>
      </c>
      <c r="G7" s="25">
        <v>572.40128887000003</v>
      </c>
      <c r="H7" s="25">
        <v>312.89182519000002</v>
      </c>
      <c r="I7" s="25">
        <v>589.97775608999996</v>
      </c>
      <c r="J7" s="25">
        <v>321.72570422000001</v>
      </c>
      <c r="K7" s="323">
        <v>524.45832812000003</v>
      </c>
      <c r="L7" s="323">
        <v>230.07441553000001</v>
      </c>
      <c r="M7" s="323">
        <v>445.32710370000001</v>
      </c>
      <c r="N7" s="2"/>
      <c r="O7" s="2"/>
      <c r="P7" s="2"/>
      <c r="Q7" s="2"/>
      <c r="R7" s="2"/>
      <c r="S7" s="2"/>
      <c r="T7" s="2"/>
      <c r="U7" s="2"/>
      <c r="V7" s="2"/>
      <c r="W7" s="2"/>
      <c r="X7" s="2"/>
      <c r="Y7" s="2"/>
      <c r="Z7" s="2"/>
      <c r="AA7" s="2"/>
      <c r="AB7" s="2"/>
      <c r="AC7" s="2"/>
      <c r="AD7" s="2"/>
      <c r="AE7" s="2"/>
      <c r="AF7" s="2"/>
      <c r="AG7" s="2"/>
    </row>
    <row r="8" spans="1:33" s="3" customFormat="1">
      <c r="A8" s="1"/>
      <c r="B8" s="240"/>
      <c r="C8" s="3" t="s">
        <v>3</v>
      </c>
      <c r="D8" s="25">
        <v>55.461262419999997</v>
      </c>
      <c r="E8" s="25">
        <v>102.94608049</v>
      </c>
      <c r="F8" s="25">
        <v>48.521961640000001</v>
      </c>
      <c r="G8" s="25">
        <v>108.01659307</v>
      </c>
      <c r="H8" s="25">
        <v>56.673002449999998</v>
      </c>
      <c r="I8" s="25">
        <v>137.49591810999999</v>
      </c>
      <c r="J8" s="25">
        <v>71.558345320000001</v>
      </c>
      <c r="K8" s="323">
        <v>121.30620254999999</v>
      </c>
      <c r="L8" s="323">
        <v>59.532427869999999</v>
      </c>
      <c r="M8" s="323">
        <v>112.96047900000001</v>
      </c>
      <c r="N8" s="2"/>
      <c r="O8" s="2"/>
      <c r="P8" s="2"/>
      <c r="Q8" s="2"/>
      <c r="R8" s="2"/>
      <c r="S8" s="2"/>
      <c r="T8" s="2"/>
      <c r="U8" s="2"/>
      <c r="V8" s="2"/>
      <c r="W8" s="2"/>
      <c r="X8" s="2"/>
      <c r="Y8" s="2"/>
      <c r="Z8" s="2"/>
      <c r="AA8" s="2"/>
      <c r="AB8" s="2"/>
      <c r="AC8" s="2"/>
      <c r="AD8" s="2"/>
      <c r="AE8" s="2"/>
      <c r="AF8" s="2"/>
      <c r="AG8" s="2"/>
    </row>
    <row r="9" spans="1:33" s="3" customFormat="1">
      <c r="A9" s="1"/>
      <c r="B9" s="240"/>
      <c r="C9" s="3" t="s">
        <v>4</v>
      </c>
      <c r="D9" s="25">
        <v>32.47947087</v>
      </c>
      <c r="E9" s="25">
        <v>96.088390360000005</v>
      </c>
      <c r="F9" s="25">
        <v>40.224584839999999</v>
      </c>
      <c r="G9" s="25">
        <v>84.204596929999994</v>
      </c>
      <c r="H9" s="25">
        <v>152.13902952999999</v>
      </c>
      <c r="I9" s="25">
        <v>205.61037884999999</v>
      </c>
      <c r="J9" s="25">
        <v>45.686454179999998</v>
      </c>
      <c r="K9" s="323">
        <v>79.087597439999996</v>
      </c>
      <c r="L9" s="323">
        <v>39.911239780000002</v>
      </c>
      <c r="M9" s="323">
        <v>80.013531799999996</v>
      </c>
      <c r="N9" s="2"/>
      <c r="O9" s="2"/>
      <c r="P9" s="2"/>
      <c r="Q9" s="2"/>
      <c r="R9" s="2"/>
      <c r="S9" s="2"/>
      <c r="T9" s="2"/>
      <c r="U9" s="2"/>
      <c r="V9" s="2"/>
      <c r="W9" s="2"/>
      <c r="X9" s="2"/>
      <c r="Y9" s="2"/>
      <c r="Z9" s="2"/>
      <c r="AA9" s="2"/>
      <c r="AB9" s="2"/>
      <c r="AC9" s="2"/>
      <c r="AD9" s="2"/>
      <c r="AE9" s="2"/>
      <c r="AF9" s="2"/>
      <c r="AG9" s="2"/>
    </row>
    <row r="10" spans="1:33" s="3" customFormat="1">
      <c r="A10" s="1"/>
      <c r="B10" s="240"/>
      <c r="C10" s="3" t="s">
        <v>5</v>
      </c>
      <c r="D10" s="25">
        <v>16.457431870000001</v>
      </c>
      <c r="E10" s="25">
        <v>40.400420279999999</v>
      </c>
      <c r="F10" s="25">
        <v>16.37657252</v>
      </c>
      <c r="G10" s="25">
        <v>38.589876850000003</v>
      </c>
      <c r="H10" s="25">
        <v>16.553833059999999</v>
      </c>
      <c r="I10" s="25">
        <v>25.28721951</v>
      </c>
      <c r="J10" s="25">
        <v>6.9528550400000002</v>
      </c>
      <c r="K10" s="323">
        <v>54.438298359999997</v>
      </c>
      <c r="L10" s="323">
        <v>16.056750770000001</v>
      </c>
      <c r="M10" s="323">
        <v>30.440277600000002</v>
      </c>
      <c r="N10" s="2"/>
      <c r="O10" s="2"/>
      <c r="P10" s="2"/>
      <c r="Q10" s="2"/>
      <c r="R10" s="2"/>
      <c r="S10" s="2"/>
      <c r="T10" s="2"/>
      <c r="U10" s="2"/>
      <c r="V10" s="2"/>
      <c r="W10" s="2"/>
      <c r="X10" s="2"/>
      <c r="Y10" s="2"/>
      <c r="Z10" s="2"/>
      <c r="AA10" s="2"/>
      <c r="AB10" s="2"/>
      <c r="AC10" s="2"/>
      <c r="AD10" s="2"/>
      <c r="AE10" s="2"/>
      <c r="AF10" s="2"/>
      <c r="AG10" s="2"/>
    </row>
    <row r="11" spans="1:33" s="3" customFormat="1">
      <c r="A11" s="1"/>
      <c r="B11" s="240"/>
      <c r="C11" s="3" t="s">
        <v>15</v>
      </c>
      <c r="D11" s="25">
        <v>55.454687509999999</v>
      </c>
      <c r="E11" s="25">
        <v>78.794088290000005</v>
      </c>
      <c r="F11" s="25">
        <v>15.875376409999999</v>
      </c>
      <c r="G11" s="25">
        <v>45.744035490000002</v>
      </c>
      <c r="H11" s="25">
        <v>23.098338250000001</v>
      </c>
      <c r="I11" s="25">
        <v>39.552714190000003</v>
      </c>
      <c r="J11" s="25">
        <v>9.6314629499999995</v>
      </c>
      <c r="K11" s="323">
        <v>21.13216151</v>
      </c>
      <c r="L11" s="323">
        <v>6.6158810800000003</v>
      </c>
      <c r="M11" s="323">
        <v>20.930301329999999</v>
      </c>
      <c r="N11" s="2"/>
      <c r="O11" s="2"/>
      <c r="P11" s="2"/>
      <c r="Q11" s="2"/>
      <c r="R11" s="2"/>
      <c r="S11" s="2"/>
      <c r="T11" s="2"/>
      <c r="U11" s="2"/>
      <c r="V11" s="2"/>
      <c r="W11" s="2"/>
      <c r="X11" s="2"/>
      <c r="Y11" s="2"/>
      <c r="Z11" s="2"/>
      <c r="AA11" s="2"/>
      <c r="AB11" s="2"/>
      <c r="AC11" s="2"/>
      <c r="AD11" s="2"/>
      <c r="AE11" s="2"/>
      <c r="AF11" s="2"/>
      <c r="AG11" s="2"/>
    </row>
    <row r="12" spans="1:33" s="3" customFormat="1">
      <c r="A12" s="1"/>
      <c r="B12" s="240"/>
      <c r="C12" s="3" t="s">
        <v>41</v>
      </c>
      <c r="D12" s="25">
        <v>19.000060210000001</v>
      </c>
      <c r="E12" s="25">
        <v>48.237257479999997</v>
      </c>
      <c r="F12" s="25">
        <v>19.027922589999999</v>
      </c>
      <c r="G12" s="25">
        <v>51.50495197</v>
      </c>
      <c r="H12" s="25">
        <v>28.092700499999999</v>
      </c>
      <c r="I12" s="25">
        <v>56.988095110000003</v>
      </c>
      <c r="J12" s="25">
        <v>12.34591251</v>
      </c>
      <c r="K12" s="323">
        <v>33.226147169999997</v>
      </c>
      <c r="L12" s="323">
        <v>21.390900129999999</v>
      </c>
      <c r="M12" s="323">
        <v>169.16538254</v>
      </c>
      <c r="N12" s="2"/>
      <c r="O12" s="2"/>
      <c r="P12" s="2"/>
      <c r="Q12" s="2"/>
      <c r="R12" s="2"/>
      <c r="S12" s="2"/>
      <c r="T12" s="2"/>
      <c r="U12" s="2"/>
      <c r="V12" s="2"/>
      <c r="W12" s="2"/>
      <c r="X12" s="2"/>
      <c r="Y12" s="2"/>
      <c r="Z12" s="2"/>
      <c r="AA12" s="2"/>
      <c r="AB12" s="2"/>
      <c r="AC12" s="2"/>
      <c r="AD12" s="2"/>
      <c r="AE12" s="2"/>
      <c r="AF12" s="2"/>
      <c r="AG12" s="2"/>
    </row>
    <row r="13" spans="1:33" s="3" customFormat="1">
      <c r="A13" s="1"/>
      <c r="B13" s="240"/>
      <c r="C13" s="3" t="s">
        <v>42</v>
      </c>
      <c r="D13" s="25">
        <v>8.3378444799999993</v>
      </c>
      <c r="E13" s="25">
        <v>24.34165574</v>
      </c>
      <c r="F13" s="25">
        <v>18.798076080000001</v>
      </c>
      <c r="G13" s="25">
        <v>38.01025714</v>
      </c>
      <c r="H13" s="25">
        <v>12.77140277</v>
      </c>
      <c r="I13" s="25">
        <v>30.912756829999999</v>
      </c>
      <c r="J13" s="25">
        <v>7.98541699</v>
      </c>
      <c r="K13" s="323">
        <v>21.236200459999999</v>
      </c>
      <c r="L13" s="323">
        <v>7.0969499999999996</v>
      </c>
      <c r="M13" s="323">
        <v>20.053138010000001</v>
      </c>
      <c r="N13" s="2"/>
      <c r="O13" s="2"/>
      <c r="P13" s="2"/>
      <c r="Q13" s="2"/>
      <c r="R13" s="2"/>
      <c r="S13" s="2"/>
      <c r="T13" s="2"/>
      <c r="U13" s="2"/>
      <c r="V13" s="2"/>
      <c r="W13" s="2"/>
      <c r="X13" s="2"/>
      <c r="Y13" s="2"/>
      <c r="Z13" s="2"/>
      <c r="AA13" s="2"/>
      <c r="AB13" s="2"/>
      <c r="AC13" s="2"/>
      <c r="AD13" s="2"/>
      <c r="AE13" s="2"/>
      <c r="AF13" s="2"/>
      <c r="AG13" s="2"/>
    </row>
    <row r="14" spans="1:33" s="75" customFormat="1">
      <c r="A14" s="1"/>
      <c r="B14" s="240"/>
      <c r="C14" s="75" t="s">
        <v>357</v>
      </c>
      <c r="D14" s="239">
        <v>2.3845432899999999</v>
      </c>
      <c r="E14" s="239">
        <v>4.6622438499999994</v>
      </c>
      <c r="F14" s="239">
        <v>1.98506362</v>
      </c>
      <c r="G14" s="239">
        <v>5.9747540800000003</v>
      </c>
      <c r="H14" s="239">
        <v>3.6595732599999997</v>
      </c>
      <c r="I14" s="239">
        <v>6.7258746</v>
      </c>
      <c r="J14" s="239">
        <v>4.25701486</v>
      </c>
      <c r="K14" s="329">
        <v>9.7096863300000003</v>
      </c>
      <c r="L14" s="329">
        <v>6.8014037199999997</v>
      </c>
      <c r="M14" s="329">
        <v>10.20212287</v>
      </c>
      <c r="N14" s="238"/>
      <c r="O14" s="238"/>
      <c r="P14" s="238"/>
      <c r="Q14" s="238"/>
      <c r="R14" s="238"/>
      <c r="S14" s="238"/>
      <c r="T14" s="238"/>
      <c r="U14" s="238"/>
      <c r="V14" s="238"/>
      <c r="W14" s="238"/>
      <c r="X14" s="238"/>
      <c r="Y14" s="238"/>
      <c r="Z14" s="238"/>
      <c r="AA14" s="238"/>
      <c r="AB14" s="238"/>
      <c r="AC14" s="238"/>
      <c r="AD14" s="238"/>
      <c r="AE14" s="238"/>
      <c r="AF14" s="238"/>
      <c r="AG14" s="238"/>
    </row>
    <row r="15" spans="1:33" s="5" customFormat="1">
      <c r="A15" s="1"/>
      <c r="C15" s="5" t="s">
        <v>53</v>
      </c>
      <c r="D15" s="26">
        <v>442.14447867000001</v>
      </c>
      <c r="E15" s="26">
        <v>891.46453270000006</v>
      </c>
      <c r="F15" s="26">
        <v>390.70534452999999</v>
      </c>
      <c r="G15" s="26">
        <v>944.44635440000002</v>
      </c>
      <c r="H15" s="26">
        <v>605.87970500999995</v>
      </c>
      <c r="I15" s="26">
        <v>1092.55071329</v>
      </c>
      <c r="J15" s="26">
        <v>480.14316607000001</v>
      </c>
      <c r="K15" s="321">
        <v>864.5946219399998</v>
      </c>
      <c r="L15" s="321">
        <v>387.47996888</v>
      </c>
      <c r="M15" s="321">
        <v>889.09233685000004</v>
      </c>
    </row>
    <row r="16" spans="1:33">
      <c r="C16" s="8"/>
    </row>
    <row r="18" spans="2:3">
      <c r="B18" s="528"/>
      <c r="C18" s="528"/>
    </row>
    <row r="53" ht="27" customHeight="1"/>
    <row r="70" ht="14.25" customHeight="1"/>
    <row r="142" ht="51" customHeight="1"/>
    <row r="214" ht="51.75" customHeight="1"/>
    <row r="215" ht="36" customHeight="1"/>
  </sheetData>
  <mergeCells count="1">
    <mergeCell ref="B18:C18"/>
  </mergeCells>
  <printOptions horizontalCentered="1"/>
  <pageMargins left="0.70866141732283472" right="0.70866141732283472" top="0.39370078740157483" bottom="0.39370078740157483" header="0.31496062992125984" footer="0.31496062992125984"/>
  <pageSetup paperSize="9" firstPageNumber="17" orientation="landscape" r:id="rId1"/>
  <headerFooter differentFirst="1" alignWithMargins="0">
    <oddHeader>&amp;L&amp;G</oddHeader>
    <oddFooter>&amp;L&amp;"Trebuchet MS,Standard"&amp;10A1 Group&amp;R&amp;"Trebuchet MS,Fett"&amp;10&amp;KEF4E23&amp;P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5765D-02B6-4009-BD48-479B9DB0ADED}">
  <sheetPr>
    <tabColor rgb="FFC00000"/>
    <pageSetUpPr fitToPage="1"/>
  </sheetPr>
  <dimension ref="B2:U27"/>
  <sheetViews>
    <sheetView view="pageBreakPreview" zoomScale="80" zoomScaleNormal="100" zoomScaleSheetLayoutView="80" workbookViewId="0">
      <selection activeCell="T18" sqref="T18"/>
    </sheetView>
  </sheetViews>
  <sheetFormatPr baseColWidth="10" defaultColWidth="10.875" defaultRowHeight="12.75"/>
  <cols>
    <col min="1" max="1" width="10.875" style="210"/>
    <col min="2" max="2" width="6.5" style="210" customWidth="1"/>
    <col min="3" max="3" width="42" style="210" customWidth="1"/>
    <col min="4" max="5" width="0" style="210" hidden="1" customWidth="1"/>
    <col min="6" max="16384" width="10.875" style="210"/>
  </cols>
  <sheetData>
    <row r="2" spans="2:21">
      <c r="B2" s="201"/>
      <c r="C2" s="201"/>
      <c r="D2" s="201"/>
      <c r="E2" s="201"/>
      <c r="F2" s="201"/>
      <c r="G2" s="201"/>
      <c r="H2" s="201"/>
      <c r="I2" s="201"/>
      <c r="J2" s="201"/>
      <c r="K2" s="201"/>
      <c r="L2" s="201"/>
      <c r="M2" s="201"/>
      <c r="N2" s="201"/>
      <c r="O2" s="201"/>
      <c r="P2" s="201"/>
      <c r="Q2" s="201"/>
      <c r="R2" s="201"/>
      <c r="S2" s="201"/>
      <c r="T2" s="201"/>
    </row>
    <row r="3" spans="2:21" ht="14.25">
      <c r="B3" s="445" t="s">
        <v>96</v>
      </c>
      <c r="C3" s="131"/>
      <c r="D3" s="112" t="s">
        <v>99</v>
      </c>
      <c r="E3" s="473" t="s">
        <v>63</v>
      </c>
      <c r="F3" s="112" t="s">
        <v>173</v>
      </c>
      <c r="G3" s="473" t="s">
        <v>165</v>
      </c>
      <c r="H3" s="112" t="s">
        <v>372</v>
      </c>
      <c r="I3" s="131" t="s">
        <v>385</v>
      </c>
      <c r="J3" s="112" t="s">
        <v>386</v>
      </c>
      <c r="K3" s="131" t="s">
        <v>391</v>
      </c>
      <c r="L3" s="112" t="s">
        <v>393</v>
      </c>
      <c r="M3" s="473" t="s">
        <v>394</v>
      </c>
      <c r="N3" s="112" t="s">
        <v>401</v>
      </c>
      <c r="O3" s="131" t="s">
        <v>407</v>
      </c>
      <c r="P3" s="112" t="s">
        <v>408</v>
      </c>
      <c r="Q3" s="131" t="s">
        <v>412</v>
      </c>
      <c r="R3" s="112" t="s">
        <v>423</v>
      </c>
      <c r="S3" s="473" t="s">
        <v>424</v>
      </c>
      <c r="T3" s="447" t="s">
        <v>433</v>
      </c>
      <c r="U3" s="201"/>
    </row>
    <row r="4" spans="2:21">
      <c r="B4" s="201"/>
      <c r="C4" s="201" t="s">
        <v>429</v>
      </c>
      <c r="D4" s="113">
        <v>6133.8810000000003</v>
      </c>
      <c r="E4" s="453">
        <v>6203.7610000000004</v>
      </c>
      <c r="F4" s="113">
        <v>6248.5960009999999</v>
      </c>
      <c r="G4" s="453">
        <v>6270.6869999999999</v>
      </c>
      <c r="H4" s="113">
        <v>6267.1930000000002</v>
      </c>
      <c r="I4" s="113">
        <v>6282.8950000000004</v>
      </c>
      <c r="J4" s="113">
        <v>6282.8950000000004</v>
      </c>
      <c r="K4" s="113">
        <v>6292.6030000000001</v>
      </c>
      <c r="L4" s="113">
        <v>6352.4990010000001</v>
      </c>
      <c r="M4" s="453">
        <v>6352.4990010000001</v>
      </c>
      <c r="N4" s="113">
        <v>6378.7879999999996</v>
      </c>
      <c r="O4" s="113">
        <v>6394.9420010000003</v>
      </c>
      <c r="P4" s="113">
        <v>6394.9420010000003</v>
      </c>
      <c r="Q4" s="113">
        <v>6412.3289999999997</v>
      </c>
      <c r="R4" s="113">
        <v>6460.1959999999999</v>
      </c>
      <c r="S4" s="453">
        <v>6460.1959999999999</v>
      </c>
      <c r="T4" s="451">
        <v>6498.1120000000001</v>
      </c>
      <c r="U4" s="201"/>
    </row>
    <row r="5" spans="2:21">
      <c r="B5" s="201"/>
      <c r="C5" s="474" t="s">
        <v>444</v>
      </c>
      <c r="D5" s="113">
        <v>1754.8510000000001</v>
      </c>
      <c r="E5" s="453">
        <v>1727.2950000000001</v>
      </c>
      <c r="F5" s="113">
        <v>1692.999</v>
      </c>
      <c r="G5" s="453">
        <v>1651.434</v>
      </c>
      <c r="H5" s="113">
        <v>1620.5640000000001</v>
      </c>
      <c r="I5" s="113">
        <v>1595</v>
      </c>
      <c r="J5" s="113">
        <v>1595</v>
      </c>
      <c r="K5" s="113">
        <v>1571.2660000000001</v>
      </c>
      <c r="L5" s="113">
        <v>1547.5029999999999</v>
      </c>
      <c r="M5" s="453">
        <v>1547.5029999999999</v>
      </c>
      <c r="N5" s="113">
        <v>1518.2750000000001</v>
      </c>
      <c r="O5" s="113">
        <v>1487.4690000000001</v>
      </c>
      <c r="P5" s="113">
        <v>1487.4690000000001</v>
      </c>
      <c r="Q5" s="113">
        <v>1460.0060000000001</v>
      </c>
      <c r="R5" s="113">
        <v>1432.9169999999999</v>
      </c>
      <c r="S5" s="453">
        <v>1432.9169999999999</v>
      </c>
      <c r="T5" s="451">
        <v>1409.348</v>
      </c>
      <c r="U5" s="201"/>
    </row>
    <row r="6" spans="2:21">
      <c r="B6" s="201"/>
      <c r="C6" s="474" t="s">
        <v>445</v>
      </c>
      <c r="D6" s="113">
        <v>2629.46</v>
      </c>
      <c r="E6" s="453">
        <v>2677.683</v>
      </c>
      <c r="F6" s="113">
        <v>2710.8730010000004</v>
      </c>
      <c r="G6" s="453">
        <v>2733.5859999999998</v>
      </c>
      <c r="H6" s="113">
        <v>2743.8049999999998</v>
      </c>
      <c r="I6" s="113">
        <v>2761.232</v>
      </c>
      <c r="J6" s="113">
        <v>2761.232</v>
      </c>
      <c r="K6" s="113">
        <v>2768.8629999999998</v>
      </c>
      <c r="L6" s="113">
        <v>2791.2300010000004</v>
      </c>
      <c r="M6" s="453">
        <v>2791.2300010000004</v>
      </c>
      <c r="N6" s="113">
        <v>2815.6509999999998</v>
      </c>
      <c r="O6" s="113">
        <v>2832.8480010000003</v>
      </c>
      <c r="P6" s="113">
        <v>2832.8480010000003</v>
      </c>
      <c r="Q6" s="113">
        <v>2851.607</v>
      </c>
      <c r="R6" s="113">
        <v>2883.5430000000001</v>
      </c>
      <c r="S6" s="453">
        <v>2883.5430000000001</v>
      </c>
      <c r="T6" s="451">
        <v>2901.8519999999999</v>
      </c>
      <c r="U6" s="201"/>
    </row>
    <row r="7" spans="2:21">
      <c r="B7" s="201"/>
      <c r="C7" s="201" t="s">
        <v>446</v>
      </c>
      <c r="D7" s="113">
        <v>3325.9409999999998</v>
      </c>
      <c r="E7" s="453">
        <v>3344.6260000000002</v>
      </c>
      <c r="F7" s="113">
        <v>3347.895</v>
      </c>
      <c r="G7" s="453">
        <v>3354.3380000000002</v>
      </c>
      <c r="H7" s="113">
        <v>3348.6590000000001</v>
      </c>
      <c r="I7" s="113">
        <v>3345.3710000000001</v>
      </c>
      <c r="J7" s="113">
        <v>3345.3710000000001</v>
      </c>
      <c r="K7" s="113">
        <v>3349.4639999999999</v>
      </c>
      <c r="L7" s="113">
        <v>3369.0509999999999</v>
      </c>
      <c r="M7" s="453">
        <v>3369.0509999999999</v>
      </c>
      <c r="N7" s="113">
        <v>3371.3490000000002</v>
      </c>
      <c r="O7" s="113">
        <v>3371.9769999999999</v>
      </c>
      <c r="P7" s="113">
        <v>3371.9769999999999</v>
      </c>
      <c r="Q7" s="113">
        <v>3377.5219999999999</v>
      </c>
      <c r="R7" s="113">
        <v>3405.04</v>
      </c>
      <c r="S7" s="453">
        <v>3405.04</v>
      </c>
      <c r="T7" s="451">
        <v>3425.5050000000001</v>
      </c>
      <c r="U7" s="201"/>
    </row>
    <row r="8" spans="2:21">
      <c r="B8" s="201"/>
      <c r="C8" s="201"/>
      <c r="D8" s="475"/>
      <c r="E8" s="475"/>
      <c r="F8" s="475"/>
      <c r="G8" s="475"/>
      <c r="H8" s="475"/>
      <c r="I8" s="475"/>
      <c r="J8" s="475"/>
      <c r="K8" s="475"/>
      <c r="L8" s="475"/>
      <c r="M8" s="475"/>
      <c r="N8" s="475"/>
      <c r="O8" s="475"/>
      <c r="P8" s="201"/>
      <c r="Q8" s="475"/>
      <c r="R8" s="475"/>
      <c r="S8" s="475"/>
      <c r="T8" s="451"/>
      <c r="U8" s="201"/>
    </row>
    <row r="9" spans="2:21">
      <c r="B9" s="201"/>
      <c r="C9" s="201" t="s">
        <v>447</v>
      </c>
      <c r="D9" s="195">
        <v>25.6870936112464</v>
      </c>
      <c r="E9" s="476">
        <v>25.7937513448651</v>
      </c>
      <c r="F9" s="195">
        <v>25.983490489333501</v>
      </c>
      <c r="G9" s="476">
        <v>26.273042832086499</v>
      </c>
      <c r="H9" s="195">
        <v>26.079634946781599</v>
      </c>
      <c r="I9" s="195">
        <v>27.431089915530301</v>
      </c>
      <c r="J9" s="195">
        <v>26.7548858998932</v>
      </c>
      <c r="K9" s="195">
        <v>27.325909737127098</v>
      </c>
      <c r="L9" s="195">
        <v>27.241550778226099</v>
      </c>
      <c r="M9" s="476">
        <v>27.0194004596752</v>
      </c>
      <c r="N9" s="195">
        <v>26.799925070668401</v>
      </c>
      <c r="O9" s="195">
        <v>26.484766381177501</v>
      </c>
      <c r="P9" s="225">
        <v>26.642365476533001</v>
      </c>
      <c r="Q9" s="195">
        <v>26.247841180813001</v>
      </c>
      <c r="R9" s="195">
        <v>26.092514586172001</v>
      </c>
      <c r="S9" s="476">
        <v>26.405827595076101</v>
      </c>
      <c r="T9" s="451">
        <v>25.6163073045138</v>
      </c>
      <c r="U9" s="201"/>
    </row>
    <row r="10" spans="2:21">
      <c r="B10" s="201"/>
      <c r="C10" s="201" t="s">
        <v>448</v>
      </c>
      <c r="D10" s="195">
        <v>508.91235185027404</v>
      </c>
      <c r="E10" s="476">
        <v>1026.4391977739201</v>
      </c>
      <c r="F10" s="195">
        <v>521.25265906845902</v>
      </c>
      <c r="G10" s="476">
        <v>1054.6067439978301</v>
      </c>
      <c r="H10" s="195">
        <v>263.284203151415</v>
      </c>
      <c r="I10" s="195">
        <v>276.50499218992104</v>
      </c>
      <c r="J10" s="195">
        <v>539.78919534133604</v>
      </c>
      <c r="K10" s="195">
        <v>275.854165930676</v>
      </c>
      <c r="L10" s="195">
        <v>277.04673309069597</v>
      </c>
      <c r="M10" s="477">
        <v>1092.6900943627099</v>
      </c>
      <c r="N10" s="225">
        <v>271.10679581834603</v>
      </c>
      <c r="O10" s="225">
        <v>267.85151304518001</v>
      </c>
      <c r="P10" s="225">
        <v>538.95830886352508</v>
      </c>
      <c r="Q10" s="225">
        <v>265.62756217338102</v>
      </c>
      <c r="R10" s="195">
        <v>265.34425240955903</v>
      </c>
      <c r="S10" s="477">
        <v>1069.9301234464701</v>
      </c>
      <c r="T10" s="451">
        <v>262.29954911701202</v>
      </c>
      <c r="U10" s="201"/>
    </row>
    <row r="11" spans="2:21">
      <c r="B11" s="201"/>
      <c r="C11" s="201"/>
      <c r="D11" s="201"/>
      <c r="E11" s="201"/>
      <c r="F11" s="201"/>
      <c r="G11" s="201"/>
      <c r="H11" s="201"/>
      <c r="I11" s="201"/>
      <c r="J11" s="201"/>
      <c r="K11" s="201"/>
      <c r="L11" s="201"/>
      <c r="M11" s="201"/>
      <c r="N11" s="201"/>
      <c r="O11" s="201"/>
      <c r="P11" s="201"/>
      <c r="Q11" s="201"/>
      <c r="R11" s="201"/>
      <c r="S11" s="201"/>
      <c r="T11" s="451"/>
      <c r="U11" s="201"/>
    </row>
    <row r="12" spans="2:21" ht="14.25">
      <c r="B12" s="445" t="s">
        <v>97</v>
      </c>
      <c r="C12" s="112"/>
      <c r="D12" s="131" t="s">
        <v>99</v>
      </c>
      <c r="E12" s="130" t="s">
        <v>63</v>
      </c>
      <c r="F12" s="131" t="s">
        <v>173</v>
      </c>
      <c r="G12" s="130" t="s">
        <v>165</v>
      </c>
      <c r="H12" s="131" t="s">
        <v>372</v>
      </c>
      <c r="I12" s="112" t="s">
        <v>385</v>
      </c>
      <c r="J12" s="131" t="s">
        <v>386</v>
      </c>
      <c r="K12" s="112" t="s">
        <v>391</v>
      </c>
      <c r="L12" s="131" t="s">
        <v>393</v>
      </c>
      <c r="M12" s="130" t="s">
        <v>394</v>
      </c>
      <c r="N12" s="131" t="s">
        <v>401</v>
      </c>
      <c r="O12" s="112" t="s">
        <v>407</v>
      </c>
      <c r="P12" s="131" t="s">
        <v>408</v>
      </c>
      <c r="Q12" s="112" t="s">
        <v>412</v>
      </c>
      <c r="R12" s="131" t="s">
        <v>423</v>
      </c>
      <c r="S12" s="130" t="s">
        <v>424</v>
      </c>
      <c r="T12" s="447" t="s">
        <v>433</v>
      </c>
      <c r="U12" s="112"/>
    </row>
    <row r="13" spans="2:21">
      <c r="B13" s="201"/>
      <c r="C13" s="201" t="s">
        <v>430</v>
      </c>
      <c r="D13" s="113">
        <v>23274.578000000001</v>
      </c>
      <c r="E13" s="453">
        <v>23897.46</v>
      </c>
      <c r="F13" s="113">
        <v>24485.946</v>
      </c>
      <c r="G13" s="453">
        <v>25245.117999999999</v>
      </c>
      <c r="H13" s="113">
        <v>25440.483</v>
      </c>
      <c r="I13" s="113">
        <v>25949.24</v>
      </c>
      <c r="J13" s="113">
        <v>25949.24</v>
      </c>
      <c r="K13" s="113">
        <v>26666.32575</v>
      </c>
      <c r="L13" s="113">
        <v>27122.491999999998</v>
      </c>
      <c r="M13" s="453">
        <v>27122.491999999998</v>
      </c>
      <c r="N13" s="113">
        <v>27587.66</v>
      </c>
      <c r="O13" s="113">
        <v>28306.202000000001</v>
      </c>
      <c r="P13" s="113">
        <v>28306.202000000001</v>
      </c>
      <c r="Q13" s="113">
        <v>29289.416000000001</v>
      </c>
      <c r="R13" s="113">
        <v>30179.094000000001</v>
      </c>
      <c r="S13" s="453">
        <v>30179.094000000001</v>
      </c>
      <c r="T13" s="451">
        <v>31035.612000000001</v>
      </c>
      <c r="U13" s="201"/>
    </row>
    <row r="14" spans="2:21">
      <c r="B14" s="201"/>
      <c r="C14" s="478" t="s">
        <v>449</v>
      </c>
      <c r="D14" s="113">
        <v>19352.472000000002</v>
      </c>
      <c r="E14" s="453">
        <v>20075.858</v>
      </c>
      <c r="F14" s="113">
        <v>20679.474999999999</v>
      </c>
      <c r="G14" s="453">
        <v>21512.204000000002</v>
      </c>
      <c r="H14" s="113">
        <v>21817.65</v>
      </c>
      <c r="I14" s="113">
        <v>22233.227999999999</v>
      </c>
      <c r="J14" s="113">
        <v>22233.227999999999</v>
      </c>
      <c r="K14" s="113">
        <v>22735.50475</v>
      </c>
      <c r="L14" s="113">
        <v>23446.744999999999</v>
      </c>
      <c r="M14" s="453">
        <v>23446.744999999999</v>
      </c>
      <c r="N14" s="113">
        <v>24021.519</v>
      </c>
      <c r="O14" s="113">
        <v>24701.057000000001</v>
      </c>
      <c r="P14" s="113">
        <v>24701.057000000001</v>
      </c>
      <c r="Q14" s="113">
        <v>25415.523000000001</v>
      </c>
      <c r="R14" s="113">
        <v>26617.762999999999</v>
      </c>
      <c r="S14" s="453">
        <v>26617.762999999999</v>
      </c>
      <c r="T14" s="451">
        <v>27555.982</v>
      </c>
      <c r="U14" s="201"/>
    </row>
    <row r="15" spans="2:21">
      <c r="B15" s="201"/>
      <c r="C15" s="201"/>
      <c r="D15" s="113"/>
      <c r="E15" s="453"/>
      <c r="F15" s="113"/>
      <c r="G15" s="453"/>
      <c r="H15" s="113"/>
      <c r="I15" s="113"/>
      <c r="J15" s="113"/>
      <c r="K15" s="113"/>
      <c r="L15" s="113"/>
      <c r="M15" s="453"/>
      <c r="N15" s="113"/>
      <c r="O15" s="113"/>
      <c r="P15" s="113"/>
      <c r="Q15" s="113"/>
      <c r="R15" s="113"/>
      <c r="S15" s="453"/>
      <c r="T15" s="451"/>
      <c r="U15" s="201"/>
    </row>
    <row r="16" spans="2:21">
      <c r="B16" s="201"/>
      <c r="C16" s="201" t="s">
        <v>450</v>
      </c>
      <c r="D16" s="113">
        <v>8.1498162573622608</v>
      </c>
      <c r="E16" s="453">
        <v>8.3600502129445395</v>
      </c>
      <c r="F16" s="113">
        <v>8.1971981228749193</v>
      </c>
      <c r="G16" s="453">
        <v>8.2430878218143899</v>
      </c>
      <c r="H16" s="113">
        <v>7.8372208072869602</v>
      </c>
      <c r="I16" s="113">
        <v>8.1450058394834599</v>
      </c>
      <c r="J16" s="113">
        <v>7.9920923982458598</v>
      </c>
      <c r="K16" s="113">
        <v>8.2144420850823092</v>
      </c>
      <c r="L16" s="113">
        <v>7.7896650720746896</v>
      </c>
      <c r="M16" s="453">
        <v>7.9960929866416803</v>
      </c>
      <c r="N16" s="113">
        <v>7.4982133731819003</v>
      </c>
      <c r="O16" s="113">
        <v>7.6430130450376597</v>
      </c>
      <c r="P16" s="113">
        <v>7.5715073885812201</v>
      </c>
      <c r="Q16" s="113">
        <v>7.5903174372546998</v>
      </c>
      <c r="R16" s="113">
        <v>7.1883256122176498</v>
      </c>
      <c r="S16" s="453">
        <v>7.4763496675643699</v>
      </c>
      <c r="T16" s="451">
        <v>6.89844179590383</v>
      </c>
      <c r="U16" s="201"/>
    </row>
    <row r="17" spans="2:21">
      <c r="B17" s="201"/>
      <c r="C17" s="201" t="s">
        <v>451</v>
      </c>
      <c r="D17" s="113">
        <v>1122.45784867</v>
      </c>
      <c r="E17" s="453">
        <v>2339.1029628700003</v>
      </c>
      <c r="F17" s="113">
        <v>1186.17432254</v>
      </c>
      <c r="G17" s="453">
        <v>2429.1282818899999</v>
      </c>
      <c r="H17" s="113">
        <v>595.73296153000001</v>
      </c>
      <c r="I17" s="113">
        <v>627.05703554000002</v>
      </c>
      <c r="J17" s="113">
        <v>1222.78999707</v>
      </c>
      <c r="K17" s="113">
        <v>648.95921314999998</v>
      </c>
      <c r="L17" s="113">
        <v>627.84266654999999</v>
      </c>
      <c r="M17" s="453">
        <v>2499.59187677</v>
      </c>
      <c r="N17" s="113">
        <v>614.69191103999992</v>
      </c>
      <c r="O17" s="113">
        <v>642.23271011999998</v>
      </c>
      <c r="P17" s="113">
        <v>1256.9246211599998</v>
      </c>
      <c r="Q17" s="113">
        <v>656.03730702999997</v>
      </c>
      <c r="R17" s="113">
        <v>640.0867076799999</v>
      </c>
      <c r="S17" s="453">
        <v>2553.0486358699995</v>
      </c>
      <c r="T17" s="451">
        <v>632.79184464000002</v>
      </c>
      <c r="U17" s="201"/>
    </row>
    <row r="18" spans="2:21">
      <c r="B18" s="201"/>
      <c r="C18" s="201"/>
      <c r="D18" s="475"/>
      <c r="E18" s="475"/>
      <c r="F18" s="475"/>
      <c r="G18" s="475"/>
      <c r="H18" s="475"/>
      <c r="I18" s="475"/>
      <c r="J18" s="475"/>
      <c r="K18" s="475"/>
      <c r="L18" s="475"/>
      <c r="M18" s="475"/>
      <c r="N18" s="475"/>
      <c r="O18" s="475"/>
      <c r="P18" s="201"/>
      <c r="Q18" s="201"/>
      <c r="R18" s="475"/>
      <c r="S18" s="475"/>
      <c r="T18" s="451"/>
      <c r="U18" s="201"/>
    </row>
    <row r="19" spans="2:21">
      <c r="B19" s="201"/>
      <c r="C19" s="201" t="s">
        <v>452</v>
      </c>
      <c r="D19" s="479">
        <v>1.2631251956551199E-2</v>
      </c>
      <c r="E19" s="475">
        <v>1.35320961087199E-2</v>
      </c>
      <c r="F19" s="479">
        <v>1.2590573587279099E-2</v>
      </c>
      <c r="G19" s="475">
        <v>1.3516524352559501E-2</v>
      </c>
      <c r="H19" s="479">
        <v>1.30650437680683E-2</v>
      </c>
      <c r="I19" s="479">
        <v>1.1776334401286299E-2</v>
      </c>
      <c r="J19" s="479">
        <v>1.24165896554923E-2</v>
      </c>
      <c r="K19" s="479">
        <v>1.22747284411578E-2</v>
      </c>
      <c r="L19" s="479">
        <v>1.5182851658928799E-2</v>
      </c>
      <c r="M19" s="475">
        <v>1.3093975151656301E-2</v>
      </c>
      <c r="N19" s="479">
        <v>1.2367298948127098E-2</v>
      </c>
      <c r="O19" s="479">
        <v>1.0397455232396999E-2</v>
      </c>
      <c r="P19" s="479">
        <v>1.13702127407855E-2</v>
      </c>
      <c r="Q19" s="479">
        <v>1.0887043258519399E-2</v>
      </c>
      <c r="R19" s="479">
        <v>1.3559029134082402E-2</v>
      </c>
      <c r="S19" s="475">
        <v>1.1818677148857799E-2</v>
      </c>
      <c r="T19" s="480">
        <v>9.4317893495712499E-3</v>
      </c>
      <c r="U19" s="201"/>
    </row>
    <row r="20" spans="2:21">
      <c r="B20" s="201"/>
      <c r="C20" s="201" t="s">
        <v>453</v>
      </c>
      <c r="D20" s="479">
        <v>6.9486144495874199E-3</v>
      </c>
      <c r="E20" s="475">
        <v>6.9455410025095502E-3</v>
      </c>
      <c r="F20" s="479">
        <v>6.6010830850840897E-3</v>
      </c>
      <c r="G20" s="475">
        <v>6.5060730523192898E-3</v>
      </c>
      <c r="H20" s="479">
        <v>6.2896736411396405E-3</v>
      </c>
      <c r="I20" s="479">
        <v>6.3337275755496799E-3</v>
      </c>
      <c r="J20" s="479">
        <v>6.3118760474448199E-3</v>
      </c>
      <c r="K20" s="479">
        <v>5.9231925724375504E-3</v>
      </c>
      <c r="L20" s="479">
        <v>6.1773861513381599E-3</v>
      </c>
      <c r="M20" s="475">
        <v>6.1791794205033898E-3</v>
      </c>
      <c r="N20" s="479">
        <v>6.12618929382469E-3</v>
      </c>
      <c r="O20" s="479">
        <v>5.0751488316990402E-3</v>
      </c>
      <c r="P20" s="479">
        <v>5.5926610931820294E-3</v>
      </c>
      <c r="Q20" s="479">
        <v>6.0105692226395105E-3</v>
      </c>
      <c r="R20" s="479">
        <v>5.1200876745029697E-3</v>
      </c>
      <c r="S20" s="475">
        <v>5.5743850462729406E-3</v>
      </c>
      <c r="T20" s="480">
        <v>4.6089786124223295E-3</v>
      </c>
      <c r="U20" s="201"/>
    </row>
    <row r="21" spans="2:21">
      <c r="B21" s="201"/>
      <c r="C21" s="201" t="s">
        <v>454</v>
      </c>
      <c r="D21" s="479">
        <v>4.0800875525752803E-2</v>
      </c>
      <c r="E21" s="475">
        <v>4.6156413616763696E-2</v>
      </c>
      <c r="F21" s="479">
        <v>4.4968091328577098E-2</v>
      </c>
      <c r="G21" s="475">
        <v>5.1405982280431903E-2</v>
      </c>
      <c r="H21" s="479">
        <v>5.3047067143968604E-2</v>
      </c>
      <c r="I21" s="479">
        <v>4.4618975429351698E-2</v>
      </c>
      <c r="J21" s="479">
        <v>4.8846514193144702E-2</v>
      </c>
      <c r="K21" s="479">
        <v>4.9334412675820297E-2</v>
      </c>
      <c r="L21" s="479">
        <v>6.98053402438783E-2</v>
      </c>
      <c r="M21" s="475">
        <v>5.4293921691718101E-2</v>
      </c>
      <c r="N21" s="479">
        <v>5.3213372045268E-2</v>
      </c>
      <c r="O21" s="479">
        <v>4.6812668971114801E-2</v>
      </c>
      <c r="P21" s="479">
        <v>5.0035340201598701E-2</v>
      </c>
      <c r="Q21" s="479">
        <v>4.3187982069567893E-2</v>
      </c>
      <c r="R21" s="479">
        <v>7.2603394990148201E-2</v>
      </c>
      <c r="S21" s="475">
        <v>5.3977721887264796E-2</v>
      </c>
      <c r="T21" s="480">
        <v>4.6805607161339198E-2</v>
      </c>
      <c r="U21" s="201"/>
    </row>
    <row r="22" spans="2:21">
      <c r="B22" s="201"/>
      <c r="C22" s="201"/>
      <c r="D22" s="201"/>
      <c r="E22" s="475"/>
      <c r="F22" s="201"/>
      <c r="G22" s="475"/>
      <c r="H22" s="475"/>
      <c r="I22" s="475"/>
      <c r="J22" s="201"/>
      <c r="K22" s="201"/>
      <c r="L22" s="201"/>
      <c r="M22" s="475"/>
      <c r="N22" s="475"/>
      <c r="O22" s="475"/>
      <c r="P22" s="201"/>
      <c r="Q22" s="201"/>
      <c r="R22" s="201"/>
      <c r="S22" s="475"/>
      <c r="T22" s="451"/>
      <c r="U22" s="201"/>
    </row>
    <row r="23" spans="2:21">
      <c r="B23" s="201"/>
      <c r="C23" s="201"/>
      <c r="D23" s="201"/>
      <c r="E23" s="201"/>
      <c r="F23" s="201"/>
      <c r="G23" s="201"/>
      <c r="H23" s="201"/>
      <c r="I23" s="201"/>
      <c r="J23" s="201"/>
      <c r="K23" s="201"/>
      <c r="L23" s="201"/>
      <c r="M23" s="201"/>
      <c r="N23" s="201"/>
      <c r="O23" s="201"/>
      <c r="P23" s="201"/>
      <c r="Q23" s="201"/>
      <c r="R23" s="201"/>
      <c r="S23" s="201"/>
      <c r="T23" s="471"/>
      <c r="U23" s="201"/>
    </row>
    <row r="24" spans="2:21">
      <c r="B24" s="201"/>
      <c r="C24" s="201"/>
      <c r="D24" s="201"/>
      <c r="E24" s="201"/>
      <c r="F24" s="201"/>
      <c r="G24" s="201"/>
      <c r="H24" s="201"/>
      <c r="I24" s="201"/>
      <c r="J24" s="201"/>
      <c r="K24" s="201"/>
      <c r="L24" s="201"/>
      <c r="M24" s="201"/>
      <c r="N24" s="201"/>
      <c r="O24" s="201"/>
      <c r="P24" s="201"/>
      <c r="Q24" s="201"/>
      <c r="R24" s="201"/>
      <c r="S24" s="201"/>
      <c r="T24" s="471"/>
      <c r="U24" s="201"/>
    </row>
    <row r="25" spans="2:21">
      <c r="B25" s="201"/>
      <c r="C25" s="201"/>
      <c r="D25" s="201"/>
      <c r="E25" s="201"/>
      <c r="F25" s="201"/>
      <c r="G25" s="201"/>
      <c r="H25" s="201"/>
      <c r="I25" s="201"/>
      <c r="J25" s="201"/>
      <c r="K25" s="201"/>
      <c r="L25" s="201"/>
      <c r="M25" s="201"/>
      <c r="N25" s="201"/>
      <c r="O25" s="201"/>
      <c r="P25" s="201"/>
      <c r="Q25" s="201"/>
      <c r="R25" s="201"/>
      <c r="S25" s="201"/>
      <c r="T25" s="201"/>
      <c r="U25" s="201"/>
    </row>
    <row r="26" spans="2:21">
      <c r="B26" s="201"/>
      <c r="C26" s="201"/>
      <c r="D26" s="201"/>
      <c r="E26" s="201"/>
      <c r="F26" s="201"/>
      <c r="G26" s="201"/>
      <c r="H26" s="201"/>
      <c r="I26" s="201"/>
      <c r="J26" s="201"/>
      <c r="K26" s="201"/>
      <c r="L26" s="201"/>
      <c r="M26" s="201"/>
      <c r="N26" s="201"/>
      <c r="O26" s="201"/>
      <c r="P26" s="201"/>
      <c r="Q26" s="201"/>
      <c r="R26" s="201"/>
      <c r="S26" s="201"/>
      <c r="T26" s="201"/>
      <c r="U26" s="201"/>
    </row>
    <row r="27" spans="2:21">
      <c r="B27" s="201"/>
      <c r="C27" s="201"/>
      <c r="D27" s="201"/>
      <c r="E27" s="201"/>
      <c r="F27" s="201"/>
      <c r="G27" s="201"/>
      <c r="H27" s="201"/>
      <c r="I27" s="201"/>
      <c r="J27" s="201"/>
      <c r="K27" s="201"/>
      <c r="L27" s="201"/>
      <c r="M27" s="201"/>
      <c r="N27" s="201"/>
      <c r="O27" s="201"/>
      <c r="P27" s="201"/>
      <c r="Q27" s="201"/>
      <c r="R27" s="201"/>
      <c r="S27" s="201"/>
      <c r="T27" s="201"/>
      <c r="U27" s="201"/>
    </row>
  </sheetData>
  <pageMargins left="0.70866141732283472" right="0.70866141732283472" top="0.78740157480314965" bottom="0.78740157480314965" header="0.31496062992125984" footer="0.31496062992125984"/>
  <pageSetup paperSize="9" scale="60" firstPageNumber="18" orientation="landscape" r:id="rId1"/>
  <headerFooter differentFirst="1"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192CC-D2EB-4D0E-866E-3C3D3F718FDC}">
  <sheetPr>
    <tabColor rgb="FFB90A05"/>
    <pageSetUpPr fitToPage="1"/>
  </sheetPr>
  <dimension ref="A1:DI812"/>
  <sheetViews>
    <sheetView view="pageBreakPreview" zoomScale="70" zoomScaleNormal="50" zoomScaleSheetLayoutView="70" workbookViewId="0">
      <selection activeCell="AJ31" sqref="AJ31"/>
    </sheetView>
  </sheetViews>
  <sheetFormatPr baseColWidth="10" defaultColWidth="11" defaultRowHeight="11.25"/>
  <cols>
    <col min="2" max="2" width="3.875" style="10" customWidth="1"/>
    <col min="3" max="3" width="36.875" style="10" customWidth="1"/>
    <col min="4" max="4" width="11" hidden="1" customWidth="1"/>
    <col min="5" max="5" width="11" style="134" hidden="1" customWidth="1"/>
    <col min="6" max="6" width="13.25" hidden="1" customWidth="1"/>
    <col min="7" max="7" width="11" style="134" hidden="1" customWidth="1"/>
    <col min="8" max="8" width="12.625" hidden="1" customWidth="1"/>
    <col min="9" max="9" width="11" style="134" hidden="1" customWidth="1"/>
    <col min="10" max="11" width="11" hidden="1" customWidth="1"/>
    <col min="12" max="12" width="11" style="134" hidden="1" customWidth="1"/>
    <col min="13" max="13" width="11" hidden="1" customWidth="1"/>
    <col min="14" max="16" width="11" style="134" hidden="1" customWidth="1"/>
    <col min="17" max="17" width="0" hidden="1" customWidth="1"/>
    <col min="18" max="19" width="11" style="134"/>
    <col min="21" max="21" width="12.375" style="110" customWidth="1"/>
    <col min="22" max="22" width="12.125" style="110" bestFit="1" customWidth="1"/>
    <col min="23" max="23" width="11" style="110"/>
    <col min="24" max="28" width="11" style="10"/>
    <col min="29" max="29" width="12.875" style="10" bestFit="1" customWidth="1"/>
    <col min="30" max="33" width="11" style="10"/>
    <col min="34" max="34" width="14.625" style="454" customWidth="1"/>
    <col min="35" max="35" width="11" style="10"/>
    <col min="36" max="36" width="12.5" style="454" customWidth="1"/>
    <col min="47" max="113" width="11" style="10"/>
  </cols>
  <sheetData>
    <row r="1" spans="1:113">
      <c r="B1"/>
      <c r="C1"/>
      <c r="U1" s="134"/>
      <c r="V1" s="134"/>
      <c r="W1" s="134"/>
      <c r="X1"/>
      <c r="Y1"/>
      <c r="Z1"/>
      <c r="AA1"/>
      <c r="AB1"/>
      <c r="AC1"/>
      <c r="AD1"/>
      <c r="AE1"/>
      <c r="AF1"/>
      <c r="AG1"/>
      <c r="AH1"/>
      <c r="AI1"/>
      <c r="AJ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row>
    <row r="2" spans="1:113" ht="12.75">
      <c r="B2"/>
      <c r="C2"/>
      <c r="D2" s="2"/>
      <c r="E2" s="414"/>
      <c r="F2" s="2"/>
      <c r="G2" s="414"/>
      <c r="H2" s="2"/>
      <c r="I2" s="414"/>
      <c r="J2" s="2"/>
      <c r="K2" s="1"/>
      <c r="L2" s="414"/>
      <c r="M2" s="1"/>
      <c r="N2" s="414"/>
      <c r="O2" s="415"/>
      <c r="P2" s="414"/>
      <c r="Q2" s="1"/>
      <c r="R2" s="414"/>
      <c r="S2" s="415"/>
      <c r="T2" s="1"/>
      <c r="U2" s="134"/>
      <c r="V2" s="134"/>
      <c r="W2" s="134"/>
      <c r="X2" s="257"/>
      <c r="Y2"/>
      <c r="Z2"/>
      <c r="AA2"/>
      <c r="AB2"/>
      <c r="AC2"/>
      <c r="AD2"/>
      <c r="AE2"/>
      <c r="AF2"/>
      <c r="AG2"/>
      <c r="AH2"/>
      <c r="AI2"/>
      <c r="AJ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row>
    <row r="3" spans="1:113" s="1" customFormat="1" ht="12.75">
      <c r="C3" s="413"/>
      <c r="E3" s="415"/>
      <c r="G3" s="415"/>
      <c r="I3" s="415"/>
      <c r="L3" s="415"/>
      <c r="N3" s="415"/>
      <c r="O3" s="415"/>
      <c r="P3" s="415"/>
      <c r="R3" s="415"/>
      <c r="S3" s="415"/>
      <c r="U3" s="415"/>
      <c r="V3" s="415"/>
      <c r="W3" s="415"/>
    </row>
    <row r="4" spans="1:113" s="3" customFormat="1" ht="30" customHeight="1">
      <c r="A4" s="2"/>
      <c r="B4" s="367" t="s">
        <v>118</v>
      </c>
      <c r="C4" s="2"/>
      <c r="E4" s="111"/>
      <c r="G4" s="111"/>
      <c r="I4" s="111"/>
      <c r="K4" s="10"/>
      <c r="L4" s="111"/>
      <c r="M4" s="10"/>
      <c r="N4" s="111"/>
      <c r="O4" s="110"/>
      <c r="P4" s="111"/>
      <c r="Q4" s="10"/>
      <c r="R4" s="111"/>
      <c r="S4" s="110"/>
      <c r="T4" s="10"/>
      <c r="U4" s="111"/>
      <c r="V4" s="111"/>
      <c r="W4" s="111"/>
      <c r="AF4" s="2"/>
      <c r="AH4" s="443"/>
      <c r="AJ4" s="444"/>
      <c r="AK4" s="2"/>
      <c r="AL4" s="2"/>
      <c r="AM4" s="2"/>
      <c r="AN4" s="2"/>
      <c r="AO4" s="2"/>
      <c r="AP4" s="2"/>
      <c r="AQ4" s="2"/>
      <c r="AR4" s="2"/>
      <c r="AS4" s="2"/>
      <c r="AT4" s="2"/>
    </row>
    <row r="5" spans="1:113" s="3" customFormat="1" ht="15" customHeight="1">
      <c r="A5" s="2"/>
      <c r="E5" s="111"/>
      <c r="G5" s="111"/>
      <c r="I5" s="111"/>
      <c r="K5" s="10"/>
      <c r="L5" s="111"/>
      <c r="M5" s="10"/>
      <c r="N5" s="111"/>
      <c r="O5" s="110"/>
      <c r="P5" s="111"/>
      <c r="Q5" s="10"/>
      <c r="R5" s="111"/>
      <c r="S5" s="110"/>
      <c r="T5" s="10"/>
      <c r="U5" s="111"/>
      <c r="V5" s="111"/>
      <c r="W5" s="111"/>
      <c r="AH5" s="443"/>
      <c r="AJ5" s="443"/>
      <c r="AK5" s="2"/>
      <c r="AL5" s="2"/>
      <c r="AM5" s="2"/>
      <c r="AN5" s="2"/>
      <c r="AO5" s="2"/>
      <c r="AP5" s="2"/>
      <c r="AQ5" s="2"/>
      <c r="AR5" s="2"/>
      <c r="AS5" s="2"/>
      <c r="AT5" s="2"/>
    </row>
    <row r="6" spans="1:113" s="3" customFormat="1" ht="15" customHeight="1">
      <c r="A6" s="2"/>
      <c r="B6" s="445" t="s">
        <v>123</v>
      </c>
      <c r="C6" s="445"/>
      <c r="D6" s="131" t="s">
        <v>49</v>
      </c>
      <c r="E6" s="131" t="s">
        <v>52</v>
      </c>
      <c r="F6" s="130" t="s">
        <v>98</v>
      </c>
      <c r="G6" s="131" t="s">
        <v>55</v>
      </c>
      <c r="H6" s="130" t="s">
        <v>119</v>
      </c>
      <c r="I6" s="131" t="s">
        <v>56</v>
      </c>
      <c r="J6" s="130" t="s">
        <v>57</v>
      </c>
      <c r="K6" s="131" t="s">
        <v>58</v>
      </c>
      <c r="L6" s="131" t="s">
        <v>59</v>
      </c>
      <c r="M6" s="109" t="s">
        <v>99</v>
      </c>
      <c r="N6" s="131" t="s">
        <v>60</v>
      </c>
      <c r="O6" s="112" t="s">
        <v>120</v>
      </c>
      <c r="P6" s="131" t="s">
        <v>62</v>
      </c>
      <c r="Q6" s="109" t="s">
        <v>63</v>
      </c>
      <c r="R6" s="131" t="s">
        <v>162</v>
      </c>
      <c r="S6" s="112" t="s">
        <v>172</v>
      </c>
      <c r="T6" s="109" t="s">
        <v>173</v>
      </c>
      <c r="U6" s="131" t="s">
        <v>178</v>
      </c>
      <c r="V6" s="112" t="s">
        <v>179</v>
      </c>
      <c r="W6" s="131" t="s">
        <v>366</v>
      </c>
      <c r="X6" s="109" t="s">
        <v>165</v>
      </c>
      <c r="Y6" s="131" t="s">
        <v>372</v>
      </c>
      <c r="Z6" s="131" t="s">
        <v>385</v>
      </c>
      <c r="AA6" s="109" t="s">
        <v>386</v>
      </c>
      <c r="AB6" s="131" t="s">
        <v>391</v>
      </c>
      <c r="AC6" s="131" t="s">
        <v>390</v>
      </c>
      <c r="AD6" s="131" t="s">
        <v>393</v>
      </c>
      <c r="AE6" s="109" t="s">
        <v>394</v>
      </c>
      <c r="AF6" s="131" t="s">
        <v>401</v>
      </c>
      <c r="AG6" s="109" t="s">
        <v>408</v>
      </c>
      <c r="AH6" s="446" t="s">
        <v>413</v>
      </c>
      <c r="AI6" s="109" t="s">
        <v>424</v>
      </c>
      <c r="AJ6" s="447" t="s">
        <v>433</v>
      </c>
      <c r="AK6" s="2"/>
      <c r="AL6" s="2"/>
      <c r="AM6" s="2"/>
      <c r="AN6" s="2"/>
      <c r="AO6" s="2"/>
      <c r="AP6" s="2"/>
      <c r="AQ6" s="2"/>
      <c r="AR6" s="2"/>
      <c r="AS6" s="2"/>
      <c r="AT6" s="2"/>
    </row>
    <row r="7" spans="1:113" s="3" customFormat="1" ht="15" customHeight="1">
      <c r="A7" s="2"/>
      <c r="C7" s="3" t="s">
        <v>406</v>
      </c>
      <c r="E7" s="111"/>
      <c r="G7" s="111"/>
      <c r="I7" s="111"/>
      <c r="K7" s="113">
        <v>6073.4229999999998</v>
      </c>
      <c r="L7" s="113">
        <v>6133.8810000000003</v>
      </c>
      <c r="M7" s="31">
        <v>6133.8810000000003</v>
      </c>
      <c r="N7" s="113">
        <v>6153.442</v>
      </c>
      <c r="O7" s="448">
        <v>6153.442</v>
      </c>
      <c r="P7" s="113">
        <v>6203.7610000000004</v>
      </c>
      <c r="Q7" s="23">
        <v>6203.7610000000004</v>
      </c>
      <c r="R7" s="113">
        <v>6220.3270010000006</v>
      </c>
      <c r="S7" s="113">
        <v>6248.5960009999999</v>
      </c>
      <c r="T7" s="23">
        <v>6248.5960009999999</v>
      </c>
      <c r="U7" s="113">
        <v>6249.8739999999998</v>
      </c>
      <c r="V7" s="449">
        <v>6249.8739999999998</v>
      </c>
      <c r="W7" s="113">
        <v>6270.6869999999999</v>
      </c>
      <c r="X7" s="31">
        <v>6270.6869999999999</v>
      </c>
      <c r="Y7" s="113">
        <v>6267.1940000000004</v>
      </c>
      <c r="Z7" s="113">
        <v>6282.8950000000004</v>
      </c>
      <c r="AA7" s="4">
        <v>6282.8950000000004</v>
      </c>
      <c r="AB7" s="113">
        <v>6292.6030000000001</v>
      </c>
      <c r="AC7" s="113">
        <v>6292.6030000000001</v>
      </c>
      <c r="AD7" s="113">
        <v>6352.4990010000001</v>
      </c>
      <c r="AE7" s="4">
        <v>6352.4990010000001</v>
      </c>
      <c r="AF7" s="113">
        <v>6378.7879999999996</v>
      </c>
      <c r="AG7" s="4">
        <v>6394.9420010000003</v>
      </c>
      <c r="AH7" s="450">
        <v>6412.3289999999997</v>
      </c>
      <c r="AI7" s="4">
        <v>6460.1959999999999</v>
      </c>
      <c r="AJ7" s="135">
        <v>6498.1120000000001</v>
      </c>
      <c r="AK7" s="2"/>
      <c r="AL7" s="2"/>
      <c r="AM7" s="2"/>
      <c r="AN7" s="2"/>
      <c r="AO7" s="2"/>
      <c r="AP7" s="2"/>
      <c r="AQ7" s="2"/>
      <c r="AR7" s="2"/>
      <c r="AS7" s="2"/>
      <c r="AT7" s="2"/>
    </row>
    <row r="8" spans="1:113" s="2" customFormat="1" ht="12.75" customHeight="1">
      <c r="B8" s="3"/>
      <c r="C8" s="452" t="s">
        <v>47</v>
      </c>
      <c r="D8" s="113">
        <v>3141.223</v>
      </c>
      <c r="E8" s="113">
        <v>3115.4150000000004</v>
      </c>
      <c r="F8" s="453">
        <v>3115.4150000000004</v>
      </c>
      <c r="G8" s="113">
        <v>3095.0610000000001</v>
      </c>
      <c r="H8" s="453">
        <v>3095.0610000000001</v>
      </c>
      <c r="I8" s="113">
        <v>3068.4290000000001</v>
      </c>
      <c r="J8" s="453">
        <v>3068.4290000000001</v>
      </c>
      <c r="K8" s="113">
        <v>3019.0349999999999</v>
      </c>
      <c r="L8" s="113">
        <v>2994.5320000000002</v>
      </c>
      <c r="M8" s="31">
        <v>2994.5320000000002</v>
      </c>
      <c r="N8" s="113">
        <v>2970.6779999999999</v>
      </c>
      <c r="O8" s="448">
        <v>2970.6779999999999</v>
      </c>
      <c r="P8" s="113">
        <v>2946.3029999999999</v>
      </c>
      <c r="Q8" s="31">
        <v>2946.3029999999999</v>
      </c>
      <c r="R8" s="113">
        <v>2916.7629999999999</v>
      </c>
      <c r="S8" s="113">
        <v>2891.8539999999998</v>
      </c>
      <c r="T8" s="23">
        <v>2891.8539999999998</v>
      </c>
      <c r="U8" s="113">
        <v>2871.5169999999998</v>
      </c>
      <c r="V8" s="449">
        <v>2871.5169999999998</v>
      </c>
      <c r="W8" s="113">
        <v>2847.26</v>
      </c>
      <c r="X8" s="31">
        <v>2847.26</v>
      </c>
      <c r="Y8" s="113">
        <v>2806.643</v>
      </c>
      <c r="Z8" s="113">
        <v>2782.2</v>
      </c>
      <c r="AA8" s="4">
        <v>2782.2</v>
      </c>
      <c r="AB8" s="113">
        <v>2754.0970000000002</v>
      </c>
      <c r="AC8" s="113">
        <v>2754.0970000000002</v>
      </c>
      <c r="AD8" s="113">
        <v>2727.4459999999999</v>
      </c>
      <c r="AE8" s="4">
        <v>2727.4459999999999</v>
      </c>
      <c r="AF8" s="113">
        <v>2689.3560000000002</v>
      </c>
      <c r="AG8" s="4">
        <v>2656.0709999999999</v>
      </c>
      <c r="AH8" s="450">
        <v>2619.62</v>
      </c>
      <c r="AI8" s="4">
        <v>2582.6289999999999</v>
      </c>
      <c r="AJ8" s="471"/>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row>
    <row r="9" spans="1:113" s="3" customFormat="1" ht="12.75" customHeight="1">
      <c r="A9" s="2"/>
      <c r="C9" s="452" t="s">
        <v>150</v>
      </c>
      <c r="D9" s="113"/>
      <c r="E9" s="113"/>
      <c r="F9" s="453"/>
      <c r="G9" s="113"/>
      <c r="H9" s="453"/>
      <c r="I9" s="113"/>
      <c r="J9" s="453"/>
      <c r="K9" s="113">
        <v>3054.3870000000002</v>
      </c>
      <c r="L9" s="113">
        <v>3139.348</v>
      </c>
      <c r="M9" s="4">
        <v>3139.348</v>
      </c>
      <c r="N9" s="113">
        <v>3182.7640000000001</v>
      </c>
      <c r="O9" s="113">
        <v>3182.7640000000001</v>
      </c>
      <c r="P9" s="113">
        <v>3257.4569999999999</v>
      </c>
      <c r="Q9" s="4">
        <v>3257.4569999999999</v>
      </c>
      <c r="R9" s="113">
        <v>3303.563001</v>
      </c>
      <c r="S9" s="113">
        <v>3356.7410010000003</v>
      </c>
      <c r="T9" s="4">
        <v>3356.7410010000003</v>
      </c>
      <c r="U9" s="113">
        <v>3378.3560000000002</v>
      </c>
      <c r="V9" s="113">
        <v>3378.3560000000002</v>
      </c>
      <c r="W9" s="113">
        <v>3423.4270000000001</v>
      </c>
      <c r="X9" s="4">
        <v>3423.4270000000001</v>
      </c>
      <c r="Y9" s="113">
        <v>3460.55</v>
      </c>
      <c r="Z9" s="113">
        <v>3500.6889999999999</v>
      </c>
      <c r="AA9" s="4">
        <v>3500.6889999999999</v>
      </c>
      <c r="AB9" s="113">
        <v>3538.5059999999999</v>
      </c>
      <c r="AC9" s="113">
        <v>3538.5059999999999</v>
      </c>
      <c r="AD9" s="113">
        <v>3625.0530010000002</v>
      </c>
      <c r="AE9" s="4">
        <v>3625.0530010000002</v>
      </c>
      <c r="AF9" s="113">
        <v>3689.4319999999998</v>
      </c>
      <c r="AG9" s="4">
        <v>3738.871001</v>
      </c>
      <c r="AH9" s="450">
        <v>3792.7089999999998</v>
      </c>
      <c r="AI9" s="4">
        <v>3877.567</v>
      </c>
      <c r="AJ9" s="471"/>
      <c r="AK9" s="2"/>
      <c r="AL9" s="2"/>
      <c r="AM9" s="2"/>
      <c r="AN9" s="2"/>
      <c r="AO9" s="2"/>
      <c r="AP9" s="2"/>
      <c r="AQ9" s="2"/>
      <c r="AR9" s="2"/>
      <c r="AS9" s="2"/>
      <c r="AT9" s="2"/>
    </row>
    <row r="10" spans="1:113" s="10" customFormat="1" ht="12.75" customHeight="1">
      <c r="A10"/>
      <c r="C10" s="435" t="s">
        <v>437</v>
      </c>
      <c r="D10" s="113">
        <v>1089.3599999999999</v>
      </c>
      <c r="E10" s="113">
        <v>1099.741</v>
      </c>
      <c r="F10" s="453">
        <v>1099.741</v>
      </c>
      <c r="G10" s="113">
        <v>1102.857</v>
      </c>
      <c r="H10" s="453">
        <v>1102.857</v>
      </c>
      <c r="I10" s="113">
        <v>1121.1980000000001</v>
      </c>
      <c r="J10" s="453">
        <v>1121.1980000000001</v>
      </c>
      <c r="K10" s="113">
        <v>1127.855</v>
      </c>
      <c r="L10" s="113">
        <v>1147.6280000000002</v>
      </c>
      <c r="M10" s="453">
        <v>1147.6280000000002</v>
      </c>
      <c r="N10" s="113">
        <v>1158.867</v>
      </c>
      <c r="O10" s="113">
        <v>1158.867</v>
      </c>
      <c r="P10" s="113">
        <v>1176.92</v>
      </c>
      <c r="Q10" s="453">
        <v>1176.92</v>
      </c>
      <c r="R10" s="113">
        <v>1183.69</v>
      </c>
      <c r="S10" s="113">
        <v>1201.8869999999999</v>
      </c>
      <c r="T10" s="453">
        <v>1201.8869999999999</v>
      </c>
      <c r="U10" s="113">
        <v>1217.8209999999999</v>
      </c>
      <c r="V10" s="113">
        <v>1217.8209999999999</v>
      </c>
      <c r="W10" s="113">
        <v>1238.126</v>
      </c>
      <c r="X10" s="453">
        <v>1238.126</v>
      </c>
      <c r="Y10" s="113">
        <v>1253.069</v>
      </c>
      <c r="Z10" s="113">
        <v>1274.2</v>
      </c>
      <c r="AA10" s="4">
        <v>1274.2</v>
      </c>
      <c r="AB10" s="113">
        <v>1302</v>
      </c>
      <c r="AC10" s="113">
        <v>1302</v>
      </c>
      <c r="AD10" s="113">
        <v>1342.972</v>
      </c>
      <c r="AE10" s="4">
        <v>1342.972</v>
      </c>
      <c r="AG10" s="330"/>
      <c r="AH10" s="454"/>
      <c r="AI10" s="4">
        <v>1457.7370000000001</v>
      </c>
      <c r="AJ10" s="471"/>
      <c r="AK10"/>
      <c r="AL10"/>
      <c r="AM10"/>
      <c r="AN10"/>
      <c r="AO10"/>
      <c r="AP10"/>
      <c r="AQ10"/>
      <c r="AR10"/>
      <c r="AS10"/>
      <c r="AT10"/>
    </row>
    <row r="11" spans="1:113" s="2" customFormat="1" ht="12.75" customHeight="1">
      <c r="B11" s="3"/>
      <c r="C11" s="435" t="s">
        <v>438</v>
      </c>
      <c r="D11" s="113">
        <v>669.32500000000005</v>
      </c>
      <c r="E11" s="113">
        <v>667.78200000000004</v>
      </c>
      <c r="F11" s="453">
        <v>667.78200000000004</v>
      </c>
      <c r="G11" s="113">
        <v>673.32500000000005</v>
      </c>
      <c r="H11" s="453">
        <v>673.32500000000005</v>
      </c>
      <c r="I11" s="113">
        <v>681.51900000000001</v>
      </c>
      <c r="J11" s="453">
        <v>681.51900000000001</v>
      </c>
      <c r="K11" s="113">
        <v>689.96699999999998</v>
      </c>
      <c r="L11" s="113">
        <v>695.99800000000005</v>
      </c>
      <c r="M11" s="31">
        <v>695.99800000000005</v>
      </c>
      <c r="N11" s="113">
        <v>698.35800000000006</v>
      </c>
      <c r="O11" s="449">
        <v>698.35800000000006</v>
      </c>
      <c r="P11" s="113">
        <v>705.99699999999996</v>
      </c>
      <c r="Q11" s="31">
        <v>705.99699999999996</v>
      </c>
      <c r="R11" s="113">
        <v>716.35500000000002</v>
      </c>
      <c r="S11" s="113">
        <v>726.28099999999995</v>
      </c>
      <c r="T11" s="31">
        <v>726.28099999999995</v>
      </c>
      <c r="U11" s="113">
        <v>723.50199999999995</v>
      </c>
      <c r="V11" s="113">
        <v>723.50199999999995</v>
      </c>
      <c r="W11" s="113">
        <v>721.17</v>
      </c>
      <c r="X11" s="31">
        <v>721.17</v>
      </c>
      <c r="Y11" s="113">
        <v>723.58100000000002</v>
      </c>
      <c r="Z11" s="113">
        <v>727.6</v>
      </c>
      <c r="AA11" s="4">
        <v>727.6</v>
      </c>
      <c r="AB11" s="113">
        <v>722.11099999999999</v>
      </c>
      <c r="AC11" s="113">
        <v>722.11099999999999</v>
      </c>
      <c r="AD11" s="113">
        <v>721.82399999999996</v>
      </c>
      <c r="AE11" s="4">
        <v>721.82399999999996</v>
      </c>
      <c r="AF11" s="10"/>
      <c r="AG11" s="330"/>
      <c r="AH11" s="443"/>
      <c r="AI11" s="4">
        <v>712.06200000000001</v>
      </c>
      <c r="AJ11" s="471"/>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row>
    <row r="12" spans="1:113" s="2" customFormat="1" ht="12.75" customHeight="1">
      <c r="B12" s="3"/>
      <c r="C12" s="435" t="s">
        <v>439</v>
      </c>
      <c r="D12" s="113">
        <v>643.77700000000004</v>
      </c>
      <c r="E12" s="113">
        <v>650.65499999999997</v>
      </c>
      <c r="F12" s="4">
        <v>650.65499999999997</v>
      </c>
      <c r="G12" s="113">
        <v>637.46100000000001</v>
      </c>
      <c r="H12" s="4">
        <v>637.46100000000001</v>
      </c>
      <c r="I12" s="113">
        <v>651.81400000000008</v>
      </c>
      <c r="J12" s="4">
        <v>651.81400000000008</v>
      </c>
      <c r="K12" s="113">
        <v>664.05400000000009</v>
      </c>
      <c r="L12" s="113">
        <v>717.86099999999999</v>
      </c>
      <c r="M12" s="4">
        <v>717.86099999999999</v>
      </c>
      <c r="N12" s="113">
        <v>742.572</v>
      </c>
      <c r="O12" s="113">
        <v>742.572</v>
      </c>
      <c r="P12" s="113">
        <v>790.72799999999995</v>
      </c>
      <c r="Q12" s="355">
        <v>790.72799999999995</v>
      </c>
      <c r="R12" s="113">
        <v>822.41300000000001</v>
      </c>
      <c r="S12" s="113">
        <v>846.34299999999996</v>
      </c>
      <c r="T12" s="4">
        <v>846.34299999999996</v>
      </c>
      <c r="U12" s="113">
        <v>859.40800000000002</v>
      </c>
      <c r="V12" s="113">
        <v>859.40800000000002</v>
      </c>
      <c r="W12" s="113">
        <v>890.97900000000004</v>
      </c>
      <c r="X12" s="4">
        <v>890.97900000000004</v>
      </c>
      <c r="Y12" s="113">
        <v>914.29600000000005</v>
      </c>
      <c r="Z12" s="113">
        <v>930.6</v>
      </c>
      <c r="AA12" s="4">
        <v>930.6</v>
      </c>
      <c r="AB12" s="113">
        <v>945.86800000000005</v>
      </c>
      <c r="AC12" s="113">
        <v>945.86800000000005</v>
      </c>
      <c r="AD12" s="113">
        <v>972.09299999999996</v>
      </c>
      <c r="AE12" s="4">
        <v>972.09299999999996</v>
      </c>
      <c r="AF12" s="10"/>
      <c r="AG12" s="330"/>
      <c r="AH12" s="443"/>
      <c r="AI12" s="4">
        <v>1089.9590000000001</v>
      </c>
      <c r="AJ12" s="471"/>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row>
    <row r="13" spans="1:113" s="2" customFormat="1" ht="12.75" customHeight="1">
      <c r="B13" s="3"/>
      <c r="C13" s="435" t="s">
        <v>440</v>
      </c>
      <c r="D13" s="113">
        <v>214.47200000000001</v>
      </c>
      <c r="E13" s="113">
        <v>213.22399999999999</v>
      </c>
      <c r="F13" s="4">
        <v>213.22399999999999</v>
      </c>
      <c r="G13" s="113">
        <v>219.20699999999999</v>
      </c>
      <c r="H13" s="4">
        <v>219.20699999999999</v>
      </c>
      <c r="I13" s="113">
        <v>220.40799999999999</v>
      </c>
      <c r="J13" s="4">
        <v>220.40799999999999</v>
      </c>
      <c r="K13" s="113">
        <v>220.02199999999999</v>
      </c>
      <c r="L13" s="113">
        <v>221.67000000000002</v>
      </c>
      <c r="M13" s="4">
        <v>221.67000000000002</v>
      </c>
      <c r="N13" s="113">
        <v>224.85399999999998</v>
      </c>
      <c r="O13" s="113">
        <v>224.85399999999998</v>
      </c>
      <c r="P13" s="113">
        <v>224.26900000000001</v>
      </c>
      <c r="Q13" s="4">
        <v>224.26900000000001</v>
      </c>
      <c r="R13" s="113">
        <v>221.50899999999999</v>
      </c>
      <c r="S13" s="113">
        <v>221.62899999999999</v>
      </c>
      <c r="T13" s="4">
        <v>221.62899999999999</v>
      </c>
      <c r="U13" s="113">
        <v>215.30600000000001</v>
      </c>
      <c r="V13" s="113">
        <v>215.30600000000001</v>
      </c>
      <c r="W13" s="113">
        <v>207.99700000000001</v>
      </c>
      <c r="X13" s="4">
        <v>207.99700000000001</v>
      </c>
      <c r="Y13" s="113">
        <v>203.30500000000001</v>
      </c>
      <c r="Z13" s="113">
        <v>200.2</v>
      </c>
      <c r="AA13" s="4">
        <v>200.2</v>
      </c>
      <c r="AB13" s="113">
        <v>198.33500000000001</v>
      </c>
      <c r="AC13" s="113">
        <v>198.33500000000001</v>
      </c>
      <c r="AD13" s="113">
        <v>214.578</v>
      </c>
      <c r="AE13" s="4">
        <v>214.578</v>
      </c>
      <c r="AF13" s="453"/>
      <c r="AG13" s="330"/>
      <c r="AH13" s="443"/>
      <c r="AI13" s="4">
        <v>211.07400000000001</v>
      </c>
      <c r="AJ13" s="471"/>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row>
    <row r="14" spans="1:113" s="2" customFormat="1" ht="12.75" customHeight="1">
      <c r="B14" s="3"/>
      <c r="C14" s="435" t="s">
        <v>441</v>
      </c>
      <c r="D14" s="113" t="e" vm="1">
        <v>#VALUE!</v>
      </c>
      <c r="E14" s="113" t="e" vm="1">
        <v>#VALUE!</v>
      </c>
      <c r="F14" s="4" t="e" vm="1">
        <v>#VALUE!</v>
      </c>
      <c r="G14" s="113" t="e" vm="1">
        <v>#VALUE!</v>
      </c>
      <c r="H14" s="4" t="e" vm="1">
        <v>#VALUE!</v>
      </c>
      <c r="I14" s="113" t="e" vm="1">
        <v>#VALUE!</v>
      </c>
      <c r="J14" s="4" t="e" vm="1">
        <v>#VALUE!</v>
      </c>
      <c r="K14" s="113" t="e" vm="1">
        <v>#VALUE!</v>
      </c>
      <c r="L14" s="113">
        <v>0</v>
      </c>
      <c r="M14" s="4">
        <v>0</v>
      </c>
      <c r="N14" s="113">
        <v>0</v>
      </c>
      <c r="O14" s="113">
        <v>0</v>
      </c>
      <c r="P14" s="113">
        <v>0</v>
      </c>
      <c r="Q14" s="4">
        <v>0</v>
      </c>
      <c r="R14" s="113">
        <v>0</v>
      </c>
      <c r="S14" s="113">
        <v>0</v>
      </c>
      <c r="T14" s="4">
        <v>0</v>
      </c>
      <c r="U14" s="113">
        <v>0</v>
      </c>
      <c r="V14" s="113">
        <v>0</v>
      </c>
      <c r="W14" s="113">
        <v>0</v>
      </c>
      <c r="X14" s="4">
        <v>0</v>
      </c>
      <c r="Y14" s="4">
        <v>0</v>
      </c>
      <c r="Z14" s="4">
        <v>0</v>
      </c>
      <c r="AA14" s="4">
        <v>0</v>
      </c>
      <c r="AB14" s="4">
        <v>0</v>
      </c>
      <c r="AC14" s="4">
        <v>0</v>
      </c>
      <c r="AD14" s="4">
        <v>0</v>
      </c>
      <c r="AE14" s="4">
        <v>0</v>
      </c>
      <c r="AF14" s="453"/>
      <c r="AG14" s="330"/>
      <c r="AH14" s="3"/>
      <c r="AI14" s="4">
        <v>25.995000000000001</v>
      </c>
      <c r="AJ14" s="330"/>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row>
    <row r="15" spans="1:113" s="2" customFormat="1" ht="12.75">
      <c r="B15" s="3"/>
      <c r="C15" s="435" t="s">
        <v>442</v>
      </c>
      <c r="D15" s="113">
        <v>341.72800000000001</v>
      </c>
      <c r="E15" s="113">
        <v>344.06099999999998</v>
      </c>
      <c r="F15" s="4">
        <v>344.06099999999998</v>
      </c>
      <c r="G15" s="113">
        <v>345.72899999999998</v>
      </c>
      <c r="H15" s="4">
        <v>345.72899999999998</v>
      </c>
      <c r="I15" s="113">
        <v>351.16500000000002</v>
      </c>
      <c r="J15" s="4">
        <v>351.16500000000002</v>
      </c>
      <c r="K15" s="113">
        <v>352.92399999999998</v>
      </c>
      <c r="L15" s="113">
        <v>356.17499999999995</v>
      </c>
      <c r="M15" s="4">
        <v>356.17499999999995</v>
      </c>
      <c r="N15" s="113">
        <v>358.10500000000002</v>
      </c>
      <c r="O15" s="113">
        <v>358.10500000000002</v>
      </c>
      <c r="P15" s="113">
        <v>359.78199999999998</v>
      </c>
      <c r="Q15" s="4">
        <v>359.78199999999998</v>
      </c>
      <c r="R15" s="113">
        <v>359.596001</v>
      </c>
      <c r="S15" s="113">
        <v>360.60200099999997</v>
      </c>
      <c r="T15" s="4">
        <v>360.60200099999997</v>
      </c>
      <c r="U15" s="113">
        <v>362.32</v>
      </c>
      <c r="V15" s="113">
        <v>362.32</v>
      </c>
      <c r="W15" s="113">
        <v>365.15499999999997</v>
      </c>
      <c r="X15" s="4">
        <v>365.15499999999997</v>
      </c>
      <c r="Y15" s="113">
        <v>366.3</v>
      </c>
      <c r="Z15" s="113">
        <v>368.2</v>
      </c>
      <c r="AA15" s="4">
        <v>368.2</v>
      </c>
      <c r="AB15" s="113">
        <v>370.16199999999998</v>
      </c>
      <c r="AC15" s="113">
        <v>370.16199999999998</v>
      </c>
      <c r="AD15" s="113">
        <v>373.58600100000001</v>
      </c>
      <c r="AE15" s="4">
        <v>373.58600100000001</v>
      </c>
      <c r="AF15" s="10"/>
      <c r="AG15" s="330"/>
      <c r="AH15" s="454"/>
      <c r="AI15" s="4">
        <v>380.74</v>
      </c>
      <c r="AJ15" s="471"/>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row>
    <row r="16" spans="1:113" s="2" customFormat="1" ht="12.75" customHeight="1">
      <c r="B16" s="3"/>
      <c r="C16" s="30"/>
      <c r="D16" s="113"/>
      <c r="E16" s="113"/>
      <c r="F16" s="4"/>
      <c r="G16" s="113"/>
      <c r="H16" s="4"/>
      <c r="I16" s="113"/>
      <c r="J16" s="4"/>
      <c r="K16" s="113"/>
      <c r="L16" s="113"/>
      <c r="M16" s="4"/>
      <c r="N16" s="113"/>
      <c r="O16" s="113"/>
      <c r="P16" s="113"/>
      <c r="Q16" s="4"/>
      <c r="R16" s="113"/>
      <c r="S16" s="113"/>
      <c r="T16" s="4"/>
      <c r="U16" s="113"/>
      <c r="V16" s="113"/>
      <c r="W16" s="113"/>
      <c r="X16" s="4"/>
      <c r="Y16" s="4"/>
      <c r="Z16" s="4"/>
      <c r="AA16" s="4"/>
      <c r="AB16" s="4"/>
      <c r="AC16" s="4"/>
      <c r="AD16" s="4"/>
      <c r="AE16" s="4"/>
      <c r="AF16" s="453"/>
      <c r="AG16" s="330"/>
      <c r="AH16" s="3"/>
      <c r="AI16" s="4"/>
      <c r="AJ16" s="330"/>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row>
    <row r="17" spans="1:46" s="3" customFormat="1" ht="15" customHeight="1">
      <c r="A17" s="2"/>
      <c r="C17" s="76"/>
      <c r="E17" s="111"/>
      <c r="G17" s="111"/>
      <c r="I17" s="111"/>
      <c r="K17" s="10"/>
      <c r="L17" s="111"/>
      <c r="M17" s="10"/>
      <c r="N17" s="111"/>
      <c r="O17" s="455"/>
      <c r="P17" s="111"/>
      <c r="Q17" s="354"/>
      <c r="R17" s="111"/>
      <c r="S17" s="110"/>
      <c r="T17" s="354"/>
      <c r="U17" s="111"/>
      <c r="V17" s="111"/>
      <c r="W17" s="111"/>
      <c r="AH17" s="443"/>
      <c r="AJ17" s="443"/>
      <c r="AK17" s="2"/>
      <c r="AL17" s="2"/>
      <c r="AM17" s="2"/>
      <c r="AN17" s="2"/>
      <c r="AO17" s="2"/>
      <c r="AP17" s="2"/>
      <c r="AQ17" s="2"/>
      <c r="AR17" s="2"/>
      <c r="AS17" s="2"/>
      <c r="AT17" s="2"/>
    </row>
    <row r="18" spans="1:46" s="3" customFormat="1" ht="15" customHeight="1">
      <c r="A18" s="2"/>
      <c r="B18" s="445" t="s">
        <v>121</v>
      </c>
      <c r="C18" s="445"/>
      <c r="D18" s="131" t="s">
        <v>49</v>
      </c>
      <c r="E18" s="131" t="s">
        <v>52</v>
      </c>
      <c r="F18" s="130" t="s">
        <v>98</v>
      </c>
      <c r="G18" s="131" t="s">
        <v>55</v>
      </c>
      <c r="H18" s="130" t="s">
        <v>119</v>
      </c>
      <c r="I18" s="131" t="s">
        <v>56</v>
      </c>
      <c r="J18" s="130" t="s">
        <v>57</v>
      </c>
      <c r="K18" s="131" t="s">
        <v>58</v>
      </c>
      <c r="L18" s="131" t="s">
        <v>59</v>
      </c>
      <c r="M18" s="109" t="s">
        <v>99</v>
      </c>
      <c r="N18" s="131" t="s">
        <v>60</v>
      </c>
      <c r="O18" s="118" t="s">
        <v>120</v>
      </c>
      <c r="P18" s="131" t="s">
        <v>62</v>
      </c>
      <c r="Q18" s="24" t="s">
        <v>63</v>
      </c>
      <c r="R18" s="131" t="s">
        <v>162</v>
      </c>
      <c r="S18" s="112" t="s">
        <v>172</v>
      </c>
      <c r="T18" s="24" t="s">
        <v>173</v>
      </c>
      <c r="U18" s="131" t="s">
        <v>178</v>
      </c>
      <c r="V18" s="112" t="s">
        <v>179</v>
      </c>
      <c r="W18" s="131" t="s">
        <v>366</v>
      </c>
      <c r="X18" s="109" t="s">
        <v>165</v>
      </c>
      <c r="Y18" s="131" t="s">
        <v>372</v>
      </c>
      <c r="Z18" s="131" t="s">
        <v>385</v>
      </c>
      <c r="AA18" s="109" t="s">
        <v>386</v>
      </c>
      <c r="AB18" s="131" t="s">
        <v>391</v>
      </c>
      <c r="AC18" s="131" t="s">
        <v>390</v>
      </c>
      <c r="AD18" s="131" t="s">
        <v>393</v>
      </c>
      <c r="AE18" s="109" t="s">
        <v>394</v>
      </c>
      <c r="AF18" s="131" t="s">
        <v>401</v>
      </c>
      <c r="AG18" s="109" t="s">
        <v>408</v>
      </c>
      <c r="AH18" s="446" t="s">
        <v>413</v>
      </c>
      <c r="AI18" s="109" t="s">
        <v>424</v>
      </c>
      <c r="AJ18" s="447" t="s">
        <v>433</v>
      </c>
      <c r="AK18" s="2"/>
      <c r="AL18" s="2"/>
      <c r="AM18" s="2"/>
      <c r="AN18" s="2"/>
      <c r="AO18" s="2"/>
      <c r="AP18" s="2"/>
      <c r="AQ18" s="2"/>
      <c r="AR18" s="2"/>
      <c r="AS18" s="2"/>
      <c r="AT18" s="2"/>
    </row>
    <row r="19" spans="1:46" s="3" customFormat="1" ht="15" customHeight="1">
      <c r="A19" s="2"/>
      <c r="B19" s="7"/>
      <c r="C19" s="3" t="s">
        <v>406</v>
      </c>
      <c r="E19" s="111"/>
      <c r="G19" s="111"/>
      <c r="I19" s="111"/>
      <c r="K19" s="113">
        <v>22921.151000000002</v>
      </c>
      <c r="L19" s="113">
        <v>23274.578000000001</v>
      </c>
      <c r="M19" s="31">
        <v>23274.578000000001</v>
      </c>
      <c r="N19" s="113">
        <v>23775.68</v>
      </c>
      <c r="O19" s="448">
        <v>23775.68</v>
      </c>
      <c r="P19" s="113">
        <v>23897.46</v>
      </c>
      <c r="Q19" s="23">
        <v>23897.46</v>
      </c>
      <c r="R19" s="113">
        <v>24116.351999999999</v>
      </c>
      <c r="S19" s="113">
        <v>24485.946</v>
      </c>
      <c r="T19" s="23">
        <v>24485.946</v>
      </c>
      <c r="U19" s="113">
        <v>25131.297999999999</v>
      </c>
      <c r="V19" s="449">
        <v>25131.297999999999</v>
      </c>
      <c r="W19" s="113">
        <v>25245.117999999999</v>
      </c>
      <c r="X19" s="31">
        <v>25245.117999999999</v>
      </c>
      <c r="Y19" s="113">
        <v>25440.483</v>
      </c>
      <c r="Z19" s="113">
        <v>25949.24</v>
      </c>
      <c r="AA19" s="4">
        <v>25949.24</v>
      </c>
      <c r="AB19" s="113">
        <v>26666.32575</v>
      </c>
      <c r="AC19" s="113">
        <v>26666.32575</v>
      </c>
      <c r="AD19" s="113">
        <v>27122.491999999998</v>
      </c>
      <c r="AE19" s="4">
        <v>27122.491999999998</v>
      </c>
      <c r="AF19" s="113">
        <v>27587.66</v>
      </c>
      <c r="AG19" s="4">
        <v>28306.202000000001</v>
      </c>
      <c r="AH19" s="450">
        <v>29289.416000000001</v>
      </c>
      <c r="AI19" s="4">
        <v>30179.094000000001</v>
      </c>
      <c r="AJ19" s="451">
        <v>31035.612000000001</v>
      </c>
      <c r="AK19" s="2"/>
      <c r="AL19" s="2"/>
      <c r="AM19" s="2"/>
      <c r="AN19" s="2"/>
      <c r="AO19" s="2"/>
      <c r="AP19" s="2"/>
      <c r="AQ19" s="2"/>
      <c r="AR19" s="2"/>
      <c r="AS19" s="2"/>
      <c r="AT19" s="2"/>
    </row>
    <row r="20" spans="1:46" s="3" customFormat="1" ht="15" customHeight="1">
      <c r="A20" s="2"/>
      <c r="B20" s="7"/>
      <c r="C20" s="452" t="s">
        <v>47</v>
      </c>
      <c r="E20" s="111"/>
      <c r="G20" s="111"/>
      <c r="I20" s="111"/>
      <c r="K20" s="113"/>
      <c r="L20" s="113">
        <v>5112.5230000000001</v>
      </c>
      <c r="M20" s="31">
        <v>5112.5230000000001</v>
      </c>
      <c r="N20" s="113">
        <v>5147.8270000000002</v>
      </c>
      <c r="O20" s="448">
        <v>5147.8270000000002</v>
      </c>
      <c r="P20" s="113">
        <v>5157.2950000000001</v>
      </c>
      <c r="Q20" s="23">
        <v>5157.2950000000001</v>
      </c>
      <c r="R20" s="113">
        <v>5147.5519999999997</v>
      </c>
      <c r="S20" s="113">
        <v>5134.2290000000003</v>
      </c>
      <c r="T20" s="23">
        <v>5134.2290000000003</v>
      </c>
      <c r="U20" s="113">
        <v>5141.99</v>
      </c>
      <c r="V20" s="449">
        <v>5141.99</v>
      </c>
      <c r="W20" s="113">
        <v>5126.5550000000003</v>
      </c>
      <c r="X20" s="31">
        <v>5126.5550000000003</v>
      </c>
      <c r="Y20" s="113">
        <v>5097.5219999999999</v>
      </c>
      <c r="Z20" s="113">
        <v>5102.3</v>
      </c>
      <c r="AA20" s="4">
        <v>5102.3</v>
      </c>
      <c r="AB20" s="113">
        <v>5120.9229999999998</v>
      </c>
      <c r="AC20" s="113">
        <v>5120.9229999999998</v>
      </c>
      <c r="AD20" s="113">
        <v>5130.8919999999998</v>
      </c>
      <c r="AE20" s="4">
        <v>5130.8919999999998</v>
      </c>
      <c r="AF20" s="113">
        <v>5143.3810000000003</v>
      </c>
      <c r="AG20" s="4">
        <v>5155.6369999999997</v>
      </c>
      <c r="AH20" s="450">
        <v>5172.5190000000002</v>
      </c>
      <c r="AI20" s="4">
        <v>5201.6120000000001</v>
      </c>
      <c r="AJ20" s="471"/>
      <c r="AK20" s="2"/>
      <c r="AL20" s="2"/>
      <c r="AM20" s="2"/>
      <c r="AN20" s="2"/>
      <c r="AO20" s="2"/>
      <c r="AP20" s="2"/>
      <c r="AQ20" s="2"/>
      <c r="AR20" s="2"/>
      <c r="AS20" s="2"/>
      <c r="AT20" s="2"/>
    </row>
    <row r="21" spans="1:46" s="3" customFormat="1" ht="15" customHeight="1">
      <c r="A21" s="2"/>
      <c r="B21" s="7"/>
      <c r="C21" s="452" t="s">
        <v>431</v>
      </c>
      <c r="E21" s="111"/>
      <c r="G21" s="111"/>
      <c r="I21" s="111"/>
      <c r="K21" s="113"/>
      <c r="L21" s="113">
        <v>18162.055</v>
      </c>
      <c r="M21" s="31">
        <v>18162.055</v>
      </c>
      <c r="N21" s="113">
        <v>18627.852999999999</v>
      </c>
      <c r="O21" s="448">
        <v>18627.852999999999</v>
      </c>
      <c r="P21" s="113">
        <v>18740.165000000001</v>
      </c>
      <c r="Q21" s="23">
        <v>18740.165000000001</v>
      </c>
      <c r="R21" s="113">
        <v>18968.8</v>
      </c>
      <c r="S21" s="113">
        <v>19351.717000000001</v>
      </c>
      <c r="T21" s="23">
        <v>19351.717000000001</v>
      </c>
      <c r="U21" s="113">
        <v>19989.308000000001</v>
      </c>
      <c r="V21" s="449">
        <v>19989.308000000001</v>
      </c>
      <c r="W21" s="113">
        <v>20118.562999999998</v>
      </c>
      <c r="X21" s="31">
        <v>20118.562999999998</v>
      </c>
      <c r="Y21" s="113">
        <v>20342.960999999999</v>
      </c>
      <c r="Z21" s="113">
        <v>20846.942999999999</v>
      </c>
      <c r="AA21" s="4">
        <v>20846.942999999999</v>
      </c>
      <c r="AB21" s="113">
        <v>21545.402750000001</v>
      </c>
      <c r="AC21" s="113">
        <v>21545.402750000001</v>
      </c>
      <c r="AD21" s="113">
        <v>21991.599999999999</v>
      </c>
      <c r="AE21" s="4">
        <v>21991.599999999999</v>
      </c>
      <c r="AF21" s="113">
        <v>22444.278999999999</v>
      </c>
      <c r="AG21" s="4">
        <v>23150.564999999999</v>
      </c>
      <c r="AH21" s="450">
        <v>24116.897000000001</v>
      </c>
      <c r="AI21" s="4">
        <v>24977.482</v>
      </c>
      <c r="AJ21" s="471"/>
      <c r="AK21" s="2"/>
      <c r="AL21" s="2"/>
      <c r="AM21" s="2"/>
      <c r="AN21" s="2"/>
      <c r="AO21" s="2"/>
      <c r="AP21" s="2"/>
      <c r="AQ21" s="2"/>
      <c r="AR21" s="2"/>
      <c r="AS21" s="2"/>
      <c r="AT21" s="2"/>
    </row>
    <row r="22" spans="1:46" s="3" customFormat="1" ht="15" customHeight="1">
      <c r="A22" s="2"/>
      <c r="B22" s="7"/>
      <c r="C22" s="435" t="s">
        <v>437</v>
      </c>
      <c r="E22" s="111"/>
      <c r="G22" s="111"/>
      <c r="I22" s="111"/>
      <c r="K22" s="113"/>
      <c r="L22" s="113">
        <v>3788.32</v>
      </c>
      <c r="M22" s="31">
        <v>3788.32</v>
      </c>
      <c r="N22" s="113">
        <v>3829.4110000000001</v>
      </c>
      <c r="O22" s="448">
        <v>3829.4110000000001</v>
      </c>
      <c r="P22" s="113">
        <v>3770.1840000000002</v>
      </c>
      <c r="Q22" s="23">
        <v>3770.1840000000002</v>
      </c>
      <c r="R22" s="113">
        <v>3774.0410000000002</v>
      </c>
      <c r="S22" s="113">
        <v>3779.547</v>
      </c>
      <c r="T22" s="23">
        <v>3779.547</v>
      </c>
      <c r="U22" s="113">
        <v>3814.0940000000001</v>
      </c>
      <c r="V22" s="449">
        <v>3814.0940000000001</v>
      </c>
      <c r="W22" s="113">
        <v>3776.8389999999999</v>
      </c>
      <c r="X22" s="31">
        <v>3776.8389999999999</v>
      </c>
      <c r="Y22" s="113">
        <v>3732.7629999999999</v>
      </c>
      <c r="Z22" s="113">
        <v>3758.3</v>
      </c>
      <c r="AA22" s="4">
        <v>3758.3</v>
      </c>
      <c r="AB22" s="113">
        <v>3822.9</v>
      </c>
      <c r="AC22" s="113">
        <v>3822.9</v>
      </c>
      <c r="AD22" s="113">
        <v>3846.9389999999999</v>
      </c>
      <c r="AE22" s="4">
        <v>3846.9389999999999</v>
      </c>
      <c r="AF22" s="113"/>
      <c r="AG22" s="4"/>
      <c r="AH22" s="450"/>
      <c r="AI22" s="4">
        <v>3945.12</v>
      </c>
      <c r="AJ22" s="471"/>
      <c r="AK22" s="2"/>
      <c r="AL22" s="2"/>
      <c r="AM22" s="2"/>
      <c r="AN22" s="2"/>
      <c r="AO22" s="2"/>
      <c r="AP22" s="2"/>
      <c r="AQ22" s="2"/>
      <c r="AR22" s="2"/>
      <c r="AS22" s="2"/>
      <c r="AT22" s="2"/>
    </row>
    <row r="23" spans="1:46" s="3" customFormat="1" ht="15" customHeight="1">
      <c r="A23" s="2"/>
      <c r="B23" s="7"/>
      <c r="C23" s="435" t="s">
        <v>438</v>
      </c>
      <c r="E23" s="111"/>
      <c r="G23" s="111"/>
      <c r="I23" s="111"/>
      <c r="K23" s="113"/>
      <c r="L23" s="113">
        <v>2031.722</v>
      </c>
      <c r="M23" s="31">
        <v>2031.722</v>
      </c>
      <c r="N23" s="113">
        <v>2071.0949999999998</v>
      </c>
      <c r="O23" s="448">
        <v>2071.0949999999998</v>
      </c>
      <c r="P23" s="113">
        <v>2015.5740000000001</v>
      </c>
      <c r="Q23" s="23">
        <v>2015.5740000000001</v>
      </c>
      <c r="R23" s="113">
        <v>2010.634</v>
      </c>
      <c r="S23" s="113">
        <v>2082.1550000000002</v>
      </c>
      <c r="T23" s="23">
        <v>2082.1550000000002</v>
      </c>
      <c r="U23" s="113">
        <v>2158.0610000000001</v>
      </c>
      <c r="V23" s="449">
        <v>2158.0610000000001</v>
      </c>
      <c r="W23" s="113">
        <v>2072.2890000000002</v>
      </c>
      <c r="X23" s="31">
        <v>2072.2890000000002</v>
      </c>
      <c r="Y23" s="113">
        <v>2109.6149999999998</v>
      </c>
      <c r="Z23" s="113">
        <v>2184.1</v>
      </c>
      <c r="AA23" s="4">
        <v>2184.1</v>
      </c>
      <c r="AB23" s="113">
        <v>2251.1619999999998</v>
      </c>
      <c r="AC23" s="113">
        <v>2251.1619999999998</v>
      </c>
      <c r="AD23" s="113">
        <v>2157.569</v>
      </c>
      <c r="AE23" s="4">
        <v>2157.569</v>
      </c>
      <c r="AF23" s="113"/>
      <c r="AG23" s="4"/>
      <c r="AH23" s="450"/>
      <c r="AI23" s="4">
        <v>2207.48</v>
      </c>
      <c r="AJ23" s="471"/>
      <c r="AK23" s="2"/>
      <c r="AL23" s="2"/>
      <c r="AM23" s="2"/>
      <c r="AN23" s="2"/>
      <c r="AO23" s="2"/>
      <c r="AP23" s="2"/>
      <c r="AQ23" s="2"/>
      <c r="AR23" s="2"/>
      <c r="AS23" s="2"/>
      <c r="AT23" s="2"/>
    </row>
    <row r="24" spans="1:46" s="3" customFormat="1" ht="15" customHeight="1">
      <c r="A24" s="2"/>
      <c r="B24" s="7"/>
      <c r="C24" s="435" t="s">
        <v>439</v>
      </c>
      <c r="E24" s="111"/>
      <c r="G24" s="111"/>
      <c r="I24" s="111"/>
      <c r="K24" s="113"/>
      <c r="L24" s="113">
        <v>4889.0709999999999</v>
      </c>
      <c r="M24" s="31">
        <v>4889.0709999999999</v>
      </c>
      <c r="N24" s="113">
        <v>4912.3999999999996</v>
      </c>
      <c r="O24" s="448">
        <v>4912.3999999999996</v>
      </c>
      <c r="P24" s="113">
        <v>4895.3549999999996</v>
      </c>
      <c r="Q24" s="23">
        <v>4895.3549999999996</v>
      </c>
      <c r="R24" s="113">
        <v>4876.5469999999996</v>
      </c>
      <c r="S24" s="113">
        <v>4888.1940000000004</v>
      </c>
      <c r="T24" s="23">
        <v>4888.1940000000004</v>
      </c>
      <c r="U24" s="113">
        <v>4914.5590000000002</v>
      </c>
      <c r="V24" s="449">
        <v>4914.5590000000002</v>
      </c>
      <c r="W24" s="113">
        <v>4896.9880000000003</v>
      </c>
      <c r="X24" s="31">
        <v>4896.9880000000003</v>
      </c>
      <c r="Y24" s="113">
        <v>4883.9790000000003</v>
      </c>
      <c r="Z24" s="113">
        <v>4917</v>
      </c>
      <c r="AA24" s="4">
        <v>4917</v>
      </c>
      <c r="AB24" s="113">
        <v>4959.1959999999999</v>
      </c>
      <c r="AC24" s="113">
        <v>4959.1959999999999</v>
      </c>
      <c r="AD24" s="113">
        <v>4932.7290000000003</v>
      </c>
      <c r="AE24" s="4">
        <v>4932.7290000000003</v>
      </c>
      <c r="AF24" s="113"/>
      <c r="AG24" s="4"/>
      <c r="AH24" s="450"/>
      <c r="AI24" s="4">
        <v>4974.3739999999998</v>
      </c>
      <c r="AJ24" s="471"/>
      <c r="AK24" s="2"/>
      <c r="AL24" s="2"/>
      <c r="AM24" s="2"/>
      <c r="AN24" s="2"/>
      <c r="AO24" s="2"/>
      <c r="AP24" s="2"/>
      <c r="AQ24" s="2"/>
      <c r="AR24" s="2"/>
      <c r="AS24" s="2"/>
      <c r="AT24" s="2"/>
    </row>
    <row r="25" spans="1:46" s="3" customFormat="1" ht="15" customHeight="1">
      <c r="A25" s="2"/>
      <c r="B25" s="7"/>
      <c r="C25" s="435" t="s">
        <v>440</v>
      </c>
      <c r="E25" s="111"/>
      <c r="G25" s="111"/>
      <c r="I25" s="111"/>
      <c r="K25" s="113"/>
      <c r="L25" s="113">
        <v>701.68</v>
      </c>
      <c r="M25" s="31">
        <v>701.68</v>
      </c>
      <c r="N25" s="113">
        <v>707.73500000000001</v>
      </c>
      <c r="O25" s="448">
        <v>707.73500000000001</v>
      </c>
      <c r="P25" s="113">
        <v>711.34400000000005</v>
      </c>
      <c r="Q25" s="23">
        <v>711.34400000000005</v>
      </c>
      <c r="R25" s="113">
        <v>712.495</v>
      </c>
      <c r="S25" s="113">
        <v>710.32600000000002</v>
      </c>
      <c r="T25" s="23">
        <v>710.32600000000002</v>
      </c>
      <c r="U25" s="113">
        <v>708.93899999999996</v>
      </c>
      <c r="V25" s="449">
        <v>708.93899999999996</v>
      </c>
      <c r="W25" s="113">
        <v>707.37</v>
      </c>
      <c r="X25" s="31">
        <v>707.37</v>
      </c>
      <c r="Y25" s="113">
        <v>706.19799999999998</v>
      </c>
      <c r="Z25" s="113">
        <v>701</v>
      </c>
      <c r="AA25" s="4">
        <v>701</v>
      </c>
      <c r="AB25" s="113">
        <v>718.16899999999998</v>
      </c>
      <c r="AC25" s="113">
        <v>718.16899999999998</v>
      </c>
      <c r="AD25" s="113">
        <v>722.76800000000003</v>
      </c>
      <c r="AE25" s="4">
        <v>722.76800000000003</v>
      </c>
      <c r="AF25" s="113"/>
      <c r="AG25" s="4"/>
      <c r="AH25" s="450"/>
      <c r="AI25" s="4">
        <v>756.67600000000004</v>
      </c>
      <c r="AJ25" s="471"/>
      <c r="AK25" s="2"/>
      <c r="AL25" s="2"/>
      <c r="AM25" s="2"/>
      <c r="AN25" s="2"/>
      <c r="AO25" s="2"/>
      <c r="AP25" s="2"/>
      <c r="AQ25" s="2"/>
      <c r="AR25" s="2"/>
      <c r="AS25" s="2"/>
      <c r="AT25" s="2"/>
    </row>
    <row r="26" spans="1:46" s="3" customFormat="1" ht="15" customHeight="1">
      <c r="A26" s="2"/>
      <c r="B26" s="7"/>
      <c r="C26" s="435" t="s">
        <v>441</v>
      </c>
      <c r="E26" s="111"/>
      <c r="G26" s="111"/>
      <c r="I26" s="111"/>
      <c r="K26" s="113"/>
      <c r="L26" s="113">
        <v>2459.2800000000002</v>
      </c>
      <c r="M26" s="31">
        <v>2459.2800000000002</v>
      </c>
      <c r="N26" s="113">
        <v>2461.0030000000002</v>
      </c>
      <c r="O26" s="448">
        <v>2461.0030000000002</v>
      </c>
      <c r="P26" s="113">
        <v>2431.0790000000002</v>
      </c>
      <c r="Q26" s="23">
        <v>2431.0790000000002</v>
      </c>
      <c r="R26" s="113">
        <v>2398.1849999999999</v>
      </c>
      <c r="S26" s="113">
        <v>2409.3919999999998</v>
      </c>
      <c r="T26" s="23">
        <v>2409.3919999999998</v>
      </c>
      <c r="U26" s="113">
        <v>2446.4319999999998</v>
      </c>
      <c r="V26" s="449">
        <v>2446.4319999999998</v>
      </c>
      <c r="W26" s="113">
        <v>2438.3090000000002</v>
      </c>
      <c r="X26" s="31">
        <v>2438.3090000000002</v>
      </c>
      <c r="Y26" s="113">
        <v>2411.279</v>
      </c>
      <c r="Z26" s="113">
        <v>2391.6</v>
      </c>
      <c r="AA26" s="4">
        <v>2391.6</v>
      </c>
      <c r="AB26" s="113">
        <v>2402.4760000000001</v>
      </c>
      <c r="AC26" s="113">
        <v>2402.4760000000001</v>
      </c>
      <c r="AD26" s="113">
        <v>2367.9670000000001</v>
      </c>
      <c r="AE26" s="4">
        <v>2367.9670000000001</v>
      </c>
      <c r="AF26" s="113"/>
      <c r="AG26" s="4"/>
      <c r="AH26" s="450"/>
      <c r="AI26" s="4">
        <v>2442.4490000000001</v>
      </c>
      <c r="AJ26" s="471"/>
      <c r="AK26" s="2"/>
      <c r="AL26" s="2"/>
      <c r="AM26" s="2"/>
      <c r="AN26" s="2"/>
      <c r="AO26" s="2"/>
      <c r="AP26" s="2"/>
      <c r="AQ26" s="2"/>
      <c r="AR26" s="2"/>
      <c r="AS26" s="2"/>
      <c r="AT26" s="2"/>
    </row>
    <row r="27" spans="1:46" s="3" customFormat="1" ht="15" customHeight="1">
      <c r="A27" s="2"/>
      <c r="B27" s="7"/>
      <c r="C27" s="435" t="s">
        <v>442</v>
      </c>
      <c r="E27" s="111"/>
      <c r="G27" s="111"/>
      <c r="I27" s="111"/>
      <c r="K27" s="113"/>
      <c r="L27" s="113">
        <v>1098.808</v>
      </c>
      <c r="M27" s="31">
        <v>1098.808</v>
      </c>
      <c r="N27" s="113">
        <v>1143.453</v>
      </c>
      <c r="O27" s="448">
        <v>1143.453</v>
      </c>
      <c r="P27" s="113">
        <v>1100.8230000000001</v>
      </c>
      <c r="Q27" s="23">
        <v>1100.8230000000001</v>
      </c>
      <c r="R27" s="113">
        <v>1094.758</v>
      </c>
      <c r="S27" s="113">
        <v>1105.3050000000001</v>
      </c>
      <c r="T27" s="23">
        <v>1105.3050000000001</v>
      </c>
      <c r="U27" s="113">
        <v>1172.6410000000001</v>
      </c>
      <c r="V27" s="449">
        <v>1172.6410000000001</v>
      </c>
      <c r="W27" s="113">
        <v>1118.9639999999999</v>
      </c>
      <c r="X27" s="31">
        <v>1118.9639999999999</v>
      </c>
      <c r="Y27" s="113">
        <v>1113.175</v>
      </c>
      <c r="Z27" s="113">
        <v>1110.2</v>
      </c>
      <c r="AA27" s="4">
        <v>1110.2</v>
      </c>
      <c r="AB27" s="113">
        <v>1192.8230000000001</v>
      </c>
      <c r="AC27" s="113">
        <v>1192.8230000000001</v>
      </c>
      <c r="AD27" s="113">
        <v>1130.558</v>
      </c>
      <c r="AE27" s="4">
        <v>1130.558</v>
      </c>
      <c r="AF27" s="113"/>
      <c r="AG27" s="4"/>
      <c r="AH27" s="450"/>
      <c r="AI27" s="4">
        <v>1136.556</v>
      </c>
      <c r="AJ27" s="471"/>
      <c r="AK27" s="2"/>
      <c r="AL27" s="2"/>
      <c r="AM27" s="2"/>
      <c r="AN27" s="2"/>
      <c r="AO27" s="2"/>
      <c r="AP27" s="2"/>
      <c r="AQ27" s="2"/>
      <c r="AR27" s="2"/>
      <c r="AS27" s="2"/>
      <c r="AT27" s="2"/>
    </row>
    <row r="28" spans="1:46" s="3" customFormat="1" ht="15" customHeight="1">
      <c r="A28" s="2"/>
      <c r="E28" s="111"/>
      <c r="G28" s="111"/>
      <c r="I28" s="111"/>
      <c r="K28" s="10"/>
      <c r="L28" s="111"/>
      <c r="M28" s="10"/>
      <c r="N28" s="111"/>
      <c r="O28" s="455"/>
      <c r="P28" s="111"/>
      <c r="Q28" s="10"/>
      <c r="R28" s="111"/>
      <c r="S28" s="110"/>
      <c r="T28" s="354"/>
      <c r="U28" s="111"/>
      <c r="V28" s="111"/>
      <c r="W28" s="111"/>
      <c r="AH28" s="443"/>
      <c r="AJ28" s="443"/>
      <c r="AK28" s="2"/>
      <c r="AL28" s="2"/>
      <c r="AM28" s="2"/>
      <c r="AN28" s="2"/>
      <c r="AO28" s="2"/>
      <c r="AP28" s="2"/>
      <c r="AQ28" s="2"/>
      <c r="AR28" s="2"/>
      <c r="AS28" s="2"/>
      <c r="AT28" s="2"/>
    </row>
    <row r="29" spans="1:46" s="3" customFormat="1" ht="12.75" customHeight="1">
      <c r="A29" s="2"/>
      <c r="D29" s="113"/>
      <c r="E29" s="113"/>
      <c r="F29" s="453"/>
      <c r="G29" s="113"/>
      <c r="H29" s="453"/>
      <c r="I29" s="113"/>
      <c r="J29" s="453"/>
      <c r="K29" s="113"/>
      <c r="L29" s="113"/>
      <c r="M29" s="453"/>
      <c r="N29" s="113"/>
      <c r="O29" s="113"/>
      <c r="P29" s="113"/>
      <c r="Q29" s="453"/>
      <c r="R29" s="113"/>
      <c r="S29" s="113"/>
      <c r="T29" s="453"/>
      <c r="U29" s="113"/>
      <c r="V29" s="113"/>
      <c r="W29" s="113"/>
      <c r="X29" s="453"/>
      <c r="Y29" s="113"/>
      <c r="Z29" s="113"/>
      <c r="AA29" s="453"/>
      <c r="AB29" s="113"/>
      <c r="AC29" s="113"/>
      <c r="AD29" s="113"/>
      <c r="AE29" s="453"/>
      <c r="AF29" s="113"/>
      <c r="AG29" s="453"/>
      <c r="AH29" s="456"/>
      <c r="AI29" s="453"/>
      <c r="AJ29" s="456"/>
      <c r="AK29" s="2"/>
      <c r="AL29" s="2"/>
      <c r="AM29" s="2"/>
      <c r="AN29" s="2"/>
      <c r="AO29" s="2"/>
      <c r="AP29" s="2"/>
      <c r="AQ29" s="2"/>
      <c r="AR29" s="2"/>
      <c r="AS29" s="2"/>
      <c r="AT29" s="2"/>
    </row>
    <row r="30" spans="1:46" s="10" customFormat="1" ht="15" customHeight="1">
      <c r="A30"/>
      <c r="B30" s="445" t="s">
        <v>432</v>
      </c>
      <c r="C30" s="445"/>
      <c r="D30" s="110"/>
      <c r="E30" s="110"/>
      <c r="G30" s="110"/>
      <c r="I30" s="110"/>
      <c r="K30" s="110"/>
      <c r="L30" s="110"/>
      <c r="N30" s="110"/>
      <c r="O30" s="110"/>
      <c r="P30" s="110"/>
      <c r="Q30" s="24" t="s">
        <v>63</v>
      </c>
      <c r="R30" s="131" t="s">
        <v>162</v>
      </c>
      <c r="S30" s="112" t="s">
        <v>172</v>
      </c>
      <c r="T30" s="24" t="s">
        <v>173</v>
      </c>
      <c r="U30" s="131" t="s">
        <v>178</v>
      </c>
      <c r="V30" s="112" t="s">
        <v>179</v>
      </c>
      <c r="W30" s="131" t="s">
        <v>366</v>
      </c>
      <c r="X30" s="109" t="s">
        <v>165</v>
      </c>
      <c r="Y30" s="131" t="s">
        <v>372</v>
      </c>
      <c r="Z30" s="131" t="s">
        <v>385</v>
      </c>
      <c r="AA30" s="109" t="s">
        <v>386</v>
      </c>
      <c r="AB30" s="131" t="s">
        <v>391</v>
      </c>
      <c r="AC30" s="131" t="s">
        <v>390</v>
      </c>
      <c r="AD30" s="131" t="s">
        <v>393</v>
      </c>
      <c r="AE30" s="109" t="s">
        <v>394</v>
      </c>
      <c r="AF30" s="131" t="s">
        <v>401</v>
      </c>
      <c r="AG30" s="109" t="s">
        <v>408</v>
      </c>
      <c r="AH30" s="446" t="s">
        <v>413</v>
      </c>
      <c r="AI30" s="109" t="s">
        <v>424</v>
      </c>
      <c r="AJ30" s="447" t="s">
        <v>401</v>
      </c>
      <c r="AK30"/>
      <c r="AL30"/>
      <c r="AM30"/>
      <c r="AN30"/>
      <c r="AO30"/>
      <c r="AP30"/>
      <c r="AQ30"/>
      <c r="AR30"/>
      <c r="AS30"/>
      <c r="AT30"/>
    </row>
    <row r="31" spans="1:46" s="10" customFormat="1" ht="12.75" customHeight="1">
      <c r="A31" s="2"/>
      <c r="B31" s="7"/>
      <c r="C31" s="3" t="s">
        <v>406</v>
      </c>
      <c r="D31" s="133"/>
      <c r="E31" s="133"/>
      <c r="F31" s="21"/>
      <c r="G31" s="133"/>
      <c r="H31" s="21"/>
      <c r="I31" s="133"/>
      <c r="J31" s="21"/>
      <c r="K31" s="133"/>
      <c r="L31" s="133"/>
      <c r="M31" s="21"/>
      <c r="N31" s="133"/>
      <c r="O31" s="133"/>
      <c r="P31" s="133"/>
      <c r="Q31" s="457">
        <v>1.3532103740443601E-2</v>
      </c>
      <c r="R31" s="133"/>
      <c r="S31" s="133"/>
      <c r="T31" s="458">
        <v>1.2999999999999999E-2</v>
      </c>
      <c r="U31" s="133"/>
      <c r="V31" s="133"/>
      <c r="W31" s="133"/>
      <c r="X31" s="458">
        <v>1.3516524352559499E-2</v>
      </c>
      <c r="Y31" s="133"/>
      <c r="Z31" s="133"/>
      <c r="AA31" s="458">
        <v>1.24165896554923E-2</v>
      </c>
      <c r="AB31" s="133"/>
      <c r="AC31" s="133"/>
      <c r="AD31" s="133"/>
      <c r="AE31" s="458">
        <v>1.3093975151656301E-2</v>
      </c>
      <c r="AG31" s="458">
        <v>1.13702127407855E-2</v>
      </c>
      <c r="AH31" s="454"/>
      <c r="AI31" s="458">
        <v>1.1818677148857799E-2</v>
      </c>
      <c r="AJ31" s="472"/>
      <c r="AK31"/>
      <c r="AL31"/>
      <c r="AM31"/>
      <c r="AN31"/>
      <c r="AO31"/>
      <c r="AP31"/>
      <c r="AQ31"/>
      <c r="AR31"/>
      <c r="AS31"/>
      <c r="AT31"/>
    </row>
    <row r="32" spans="1:46" s="3" customFormat="1" ht="12.75" customHeight="1">
      <c r="A32" s="2"/>
      <c r="B32" s="7"/>
      <c r="C32" s="452" t="s">
        <v>47</v>
      </c>
      <c r="D32" s="133"/>
      <c r="E32" s="133"/>
      <c r="F32" s="459"/>
      <c r="G32" s="133"/>
      <c r="H32" s="459"/>
      <c r="I32" s="133"/>
      <c r="J32" s="459"/>
      <c r="K32" s="133"/>
      <c r="L32" s="133"/>
      <c r="M32" s="19"/>
      <c r="N32" s="460"/>
      <c r="O32" s="460"/>
      <c r="P32" s="461"/>
      <c r="Q32" s="458">
        <v>1.08455777628504E-2</v>
      </c>
      <c r="T32" s="458">
        <v>1.2241639682994101E-2</v>
      </c>
      <c r="X32" s="458">
        <v>1.2349774359075001E-2</v>
      </c>
      <c r="AA32" s="458">
        <v>1.3391705012240501E-2</v>
      </c>
      <c r="AB32" s="21"/>
      <c r="AC32" s="21"/>
      <c r="AD32" s="21"/>
      <c r="AE32" s="458">
        <v>1.32212363577739E-2</v>
      </c>
      <c r="AF32" s="19"/>
      <c r="AG32" s="458">
        <v>1.2959545968250401E-2</v>
      </c>
      <c r="AH32" s="443"/>
      <c r="AI32" s="458">
        <v>1.26099823946751E-2</v>
      </c>
      <c r="AJ32" s="472"/>
      <c r="AK32" s="2"/>
      <c r="AL32" s="2"/>
      <c r="AM32" s="2"/>
      <c r="AN32" s="2"/>
      <c r="AO32" s="2"/>
      <c r="AP32" s="2"/>
      <c r="AQ32" s="2"/>
      <c r="AR32" s="2"/>
      <c r="AS32" s="2"/>
      <c r="AT32" s="2"/>
    </row>
    <row r="33" spans="1:113" s="10" customFormat="1" ht="12.75" customHeight="1">
      <c r="A33"/>
      <c r="B33" s="7"/>
      <c r="C33" s="452" t="s">
        <v>150</v>
      </c>
      <c r="D33" s="110"/>
      <c r="E33" s="110"/>
      <c r="G33" s="110"/>
      <c r="I33" s="110"/>
      <c r="K33" s="110"/>
      <c r="L33" s="110"/>
      <c r="N33" s="110"/>
      <c r="O33" s="110"/>
      <c r="P33" s="110"/>
      <c r="Q33" s="458">
        <v>1.4287121257763999E-2</v>
      </c>
      <c r="R33" s="19"/>
      <c r="S33" s="19"/>
      <c r="T33" s="458">
        <v>1.26851990735663E-2</v>
      </c>
      <c r="U33" s="19"/>
      <c r="V33" s="19"/>
      <c r="W33" s="19"/>
      <c r="X33" s="458">
        <v>1.3825386701768701E-2</v>
      </c>
      <c r="Y33" s="19"/>
      <c r="Z33" s="19"/>
      <c r="AA33" s="458">
        <v>1.3062911450027801E-2</v>
      </c>
      <c r="AB33" s="19"/>
      <c r="AC33" s="19"/>
      <c r="AD33" s="19"/>
      <c r="AE33" s="458">
        <v>1.3062911450027801E-2</v>
      </c>
      <c r="AF33" s="4"/>
      <c r="AG33" s="458">
        <v>1.1007272510109301E-2</v>
      </c>
      <c r="AH33" s="454"/>
      <c r="AI33" s="458">
        <v>1.16434715517833E-2</v>
      </c>
      <c r="AJ33" s="472"/>
      <c r="AK33"/>
      <c r="AL33"/>
      <c r="AM33"/>
      <c r="AN33"/>
      <c r="AO33"/>
      <c r="AP33"/>
      <c r="AQ33"/>
      <c r="AR33"/>
      <c r="AS33"/>
      <c r="AT33"/>
    </row>
    <row r="34" spans="1:113" s="10" customFormat="1" ht="12.75" customHeight="1">
      <c r="A34"/>
      <c r="B34" s="7"/>
      <c r="C34" s="435" t="s">
        <v>437</v>
      </c>
      <c r="D34" s="110"/>
      <c r="E34" s="110"/>
      <c r="G34" s="110"/>
      <c r="I34" s="110"/>
      <c r="K34" s="110"/>
      <c r="L34" s="110"/>
      <c r="N34" s="110"/>
      <c r="O34" s="110"/>
      <c r="P34" s="110"/>
      <c r="Q34" s="458">
        <v>1.8378695227882099E-2</v>
      </c>
      <c r="R34" s="19"/>
      <c r="S34" s="19"/>
      <c r="T34" s="458">
        <v>1.92231484008249E-2</v>
      </c>
      <c r="U34" s="19"/>
      <c r="V34" s="19"/>
      <c r="W34" s="19"/>
      <c r="X34" s="458">
        <v>2.1078714227514103E-2</v>
      </c>
      <c r="Y34" s="19"/>
      <c r="Z34" s="19"/>
      <c r="AA34" s="458">
        <v>1.92677784645904E-2</v>
      </c>
      <c r="AB34" s="19"/>
      <c r="AC34" s="19"/>
      <c r="AD34" s="19"/>
      <c r="AE34" s="458">
        <v>2.0245469837217703E-2</v>
      </c>
      <c r="AF34" s="19"/>
      <c r="AG34" s="458">
        <v>1.8718835869341099E-2</v>
      </c>
      <c r="AH34" s="454"/>
      <c r="AI34" s="458">
        <v>1.8571581128094098E-2</v>
      </c>
      <c r="AJ34" s="472"/>
      <c r="AK34"/>
      <c r="AL34"/>
      <c r="AM34"/>
      <c r="AN34"/>
      <c r="AO34"/>
      <c r="AP34"/>
      <c r="AQ34"/>
      <c r="AR34"/>
      <c r="AS34"/>
      <c r="AT34"/>
    </row>
    <row r="35" spans="1:113" s="3" customFormat="1" ht="12" customHeight="1">
      <c r="A35" s="2"/>
      <c r="B35" s="7"/>
      <c r="C35" s="435" t="s">
        <v>438</v>
      </c>
      <c r="D35" s="453"/>
      <c r="E35" s="132"/>
      <c r="F35" s="453"/>
      <c r="G35" s="132"/>
      <c r="H35" s="453"/>
      <c r="I35" s="132"/>
      <c r="J35" s="453"/>
      <c r="K35" s="28"/>
      <c r="L35" s="132"/>
      <c r="M35" s="28"/>
      <c r="N35" s="132"/>
      <c r="O35" s="132"/>
      <c r="P35" s="132"/>
      <c r="Q35" s="458">
        <v>2.14100564699394E-2</v>
      </c>
      <c r="R35" s="19"/>
      <c r="S35" s="19"/>
      <c r="T35" s="458">
        <v>1.90788302566199E-2</v>
      </c>
      <c r="U35" s="19"/>
      <c r="V35" s="19"/>
      <c r="W35" s="19"/>
      <c r="X35" s="458">
        <v>2.5595711211014002E-2</v>
      </c>
      <c r="Y35" s="19"/>
      <c r="Z35" s="19"/>
      <c r="AA35" s="458">
        <v>2.3882586282813301E-2</v>
      </c>
      <c r="AB35" s="19"/>
      <c r="AC35" s="19"/>
      <c r="AD35" s="19"/>
      <c r="AE35" s="458">
        <v>2.89451296099262E-2</v>
      </c>
      <c r="AG35" s="458">
        <v>2.50078427843245E-2</v>
      </c>
      <c r="AH35" s="443"/>
      <c r="AI35" s="458">
        <v>3.0889928164328201E-2</v>
      </c>
      <c r="AJ35" s="472"/>
      <c r="AK35" s="2"/>
      <c r="AL35" s="2"/>
      <c r="AM35" s="2"/>
      <c r="AN35" s="2"/>
      <c r="AO35" s="2"/>
      <c r="AP35" s="2"/>
      <c r="AQ35" s="2"/>
      <c r="AR35" s="2"/>
      <c r="AS35" s="2"/>
      <c r="AT35" s="2"/>
    </row>
    <row r="36" spans="1:113" s="10" customFormat="1" ht="12" customHeight="1">
      <c r="A36"/>
      <c r="B36" s="7"/>
      <c r="C36" s="435" t="s">
        <v>439</v>
      </c>
      <c r="E36" s="110"/>
      <c r="G36" s="110"/>
      <c r="I36" s="110"/>
      <c r="L36" s="110"/>
      <c r="N36" s="110"/>
      <c r="O36" s="110"/>
      <c r="P36" s="110"/>
      <c r="Q36" s="458">
        <v>1.10542989283879E-2</v>
      </c>
      <c r="R36" s="19"/>
      <c r="S36" s="19"/>
      <c r="T36" s="458">
        <v>1.0515522180055602E-2</v>
      </c>
      <c r="U36" s="19"/>
      <c r="V36" s="19"/>
      <c r="W36" s="19"/>
      <c r="X36" s="458">
        <v>1.0498654317914699E-2</v>
      </c>
      <c r="Y36" s="19"/>
      <c r="Z36" s="19"/>
      <c r="AA36" s="458">
        <v>8.8153612329514991E-3</v>
      </c>
      <c r="AB36" s="19"/>
      <c r="AC36" s="19"/>
      <c r="AD36" s="19"/>
      <c r="AE36" s="458">
        <v>9.3504074020897901E-3</v>
      </c>
      <c r="AF36" s="19"/>
      <c r="AG36" s="458">
        <v>8.312219635530969E-3</v>
      </c>
      <c r="AH36" s="462"/>
      <c r="AI36" s="458">
        <v>8.4096125666522203E-3</v>
      </c>
      <c r="AJ36" s="472"/>
      <c r="AK36"/>
      <c r="AL36"/>
      <c r="AM36"/>
      <c r="AN36"/>
      <c r="AO36"/>
      <c r="AP36"/>
      <c r="AQ36"/>
      <c r="AR36"/>
      <c r="AS36"/>
      <c r="AT36"/>
    </row>
    <row r="37" spans="1:113" ht="12.75">
      <c r="B37" s="7"/>
      <c r="C37" s="435" t="s">
        <v>440</v>
      </c>
      <c r="D37" s="10"/>
      <c r="E37" s="110"/>
      <c r="F37" s="10"/>
      <c r="G37" s="110"/>
      <c r="H37" s="10"/>
      <c r="I37" s="110"/>
      <c r="J37" s="10"/>
      <c r="K37" s="10"/>
      <c r="L37" s="110"/>
      <c r="M37" s="10"/>
      <c r="N37" s="110"/>
      <c r="O37" s="110"/>
      <c r="P37" s="110"/>
      <c r="Q37" s="458">
        <v>1.27625971123418E-2</v>
      </c>
      <c r="R37" s="19"/>
      <c r="S37" s="19"/>
      <c r="T37" s="458">
        <v>1.3088624340174E-2</v>
      </c>
      <c r="U37" s="19"/>
      <c r="V37" s="19"/>
      <c r="W37" s="19"/>
      <c r="X37" s="458">
        <v>1.2935006490452801E-2</v>
      </c>
      <c r="Y37" s="19"/>
      <c r="Z37" s="19"/>
      <c r="AA37" s="458">
        <v>1.48513314064507E-2</v>
      </c>
      <c r="AB37" s="19"/>
      <c r="AC37" s="19"/>
      <c r="AD37" s="19"/>
      <c r="AE37" s="458">
        <v>1.3334365057157899E-2</v>
      </c>
      <c r="AF37" s="19"/>
      <c r="AG37" s="458">
        <v>1.10036632157056E-2</v>
      </c>
      <c r="AH37" s="463"/>
      <c r="AI37" s="458">
        <v>1.0617362091082201E-2</v>
      </c>
      <c r="AJ37" s="472"/>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row>
    <row r="38" spans="1:113" ht="12.75">
      <c r="B38" s="7"/>
      <c r="C38" s="435" t="s">
        <v>441</v>
      </c>
      <c r="D38" s="10"/>
      <c r="E38" s="110"/>
      <c r="F38" s="10"/>
      <c r="G38" s="110"/>
      <c r="H38" s="10"/>
      <c r="I38" s="110"/>
      <c r="J38" s="10"/>
      <c r="K38" s="10"/>
      <c r="L38" s="110"/>
      <c r="M38" s="10"/>
      <c r="N38" s="110"/>
      <c r="O38" s="110"/>
      <c r="P38" s="110"/>
      <c r="Q38" s="458">
        <v>2.5883750156223798E-2</v>
      </c>
      <c r="R38" s="19"/>
      <c r="S38" s="19"/>
      <c r="T38" s="458">
        <v>2.0791779478897099E-2</v>
      </c>
      <c r="U38" s="19"/>
      <c r="V38" s="19"/>
      <c r="W38" s="19"/>
      <c r="X38" s="458">
        <v>2.0467251801630799E-2</v>
      </c>
      <c r="Y38" s="19"/>
      <c r="Z38" s="19"/>
      <c r="AA38" s="458">
        <v>2.1237944651412398E-2</v>
      </c>
      <c r="AB38" s="19"/>
      <c r="AC38" s="19"/>
      <c r="AD38" s="19"/>
      <c r="AE38" s="458">
        <v>2.1182870253944799E-2</v>
      </c>
      <c r="AF38" s="19"/>
      <c r="AG38" s="458">
        <v>1.98380073898583E-2</v>
      </c>
      <c r="AH38" s="444"/>
      <c r="AI38" s="458">
        <v>1.8916595491622799E-2</v>
      </c>
      <c r="AJ38" s="472"/>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row>
    <row r="39" spans="1:113" ht="12.75">
      <c r="B39" s="7"/>
      <c r="C39" s="435" t="s">
        <v>442</v>
      </c>
      <c r="D39" s="10"/>
      <c r="E39" s="110"/>
      <c r="F39" s="10"/>
      <c r="G39" s="110"/>
      <c r="H39" s="10"/>
      <c r="I39" s="110"/>
      <c r="J39" s="10"/>
      <c r="K39" s="10"/>
      <c r="L39" s="110"/>
      <c r="M39" s="10"/>
      <c r="N39" s="110"/>
      <c r="O39" s="110"/>
      <c r="P39" s="110"/>
      <c r="Q39" s="458">
        <v>1.6066122303659801E-2</v>
      </c>
      <c r="R39" s="19"/>
      <c r="S39" s="19"/>
      <c r="T39" s="458">
        <v>1.3026326045997899E-2</v>
      </c>
      <c r="U39" s="19"/>
      <c r="V39" s="19"/>
      <c r="W39" s="19"/>
      <c r="X39" s="458">
        <v>1.66945407427939E-2</v>
      </c>
      <c r="Y39" s="19"/>
      <c r="Z39" s="19"/>
      <c r="AA39" s="458">
        <v>1.4475081843144399E-2</v>
      </c>
      <c r="AB39" s="19"/>
      <c r="AC39" s="19"/>
      <c r="AD39" s="19"/>
      <c r="AE39" s="458">
        <v>1.9430913614947202E-2</v>
      </c>
      <c r="AF39" s="19"/>
      <c r="AG39" s="458">
        <v>1.39693040743335E-2</v>
      </c>
      <c r="AH39" s="464"/>
      <c r="AI39" s="458">
        <v>1.76208231364175E-2</v>
      </c>
      <c r="AJ39" s="472"/>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row>
    <row r="40" spans="1:113">
      <c r="D40" s="10"/>
      <c r="E40" s="110"/>
      <c r="F40" s="10"/>
      <c r="G40" s="110"/>
      <c r="H40" s="10"/>
      <c r="I40" s="110"/>
      <c r="J40" s="10"/>
      <c r="K40" s="10"/>
      <c r="L40" s="110"/>
      <c r="M40" s="10"/>
      <c r="N40" s="110"/>
      <c r="O40" s="110"/>
      <c r="P40" s="110"/>
      <c r="Q40" s="10"/>
      <c r="R40" s="110"/>
      <c r="S40" s="110"/>
      <c r="T40" s="10"/>
      <c r="AH40" s="10"/>
      <c r="AJ40" s="458"/>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row>
    <row r="41" spans="1:113">
      <c r="B41" s="10" t="s">
        <v>443</v>
      </c>
      <c r="D41" s="10"/>
      <c r="E41" s="110"/>
      <c r="F41" s="10"/>
      <c r="G41" s="110"/>
      <c r="H41" s="10"/>
      <c r="I41" s="110"/>
      <c r="J41" s="10"/>
      <c r="K41" s="10"/>
      <c r="L41" s="110"/>
      <c r="M41" s="10"/>
      <c r="N41" s="110"/>
      <c r="O41" s="110"/>
      <c r="P41" s="110"/>
      <c r="Q41" s="10"/>
      <c r="R41" s="110"/>
      <c r="S41" s="110"/>
      <c r="T41" s="10"/>
      <c r="AH41" s="10"/>
      <c r="AJ41" s="10"/>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row>
    <row r="42" spans="1:113">
      <c r="D42" s="10"/>
      <c r="E42" s="110"/>
      <c r="F42" s="10"/>
      <c r="G42" s="110"/>
      <c r="H42" s="10"/>
      <c r="I42" s="110"/>
      <c r="J42" s="10"/>
      <c r="K42" s="10"/>
      <c r="L42" s="110"/>
      <c r="M42" s="10"/>
      <c r="N42" s="110"/>
      <c r="O42" s="110"/>
      <c r="P42" s="110"/>
      <c r="Q42" s="10"/>
      <c r="R42" s="110"/>
      <c r="S42" s="110"/>
      <c r="T42" s="10"/>
      <c r="AH42" s="10"/>
      <c r="AJ42" s="10"/>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row>
    <row r="43" spans="1:113">
      <c r="U43" s="134"/>
      <c r="V43" s="134"/>
      <c r="W43" s="134"/>
      <c r="X43"/>
      <c r="Y43"/>
      <c r="Z43"/>
      <c r="AA43"/>
      <c r="AB43"/>
      <c r="AC43"/>
      <c r="AD43"/>
      <c r="AE43"/>
      <c r="AF43"/>
      <c r="AG43" s="465"/>
      <c r="AH43" s="465"/>
      <c r="AI43"/>
      <c r="AJ43" s="465"/>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row>
    <row r="44" spans="1:113">
      <c r="U44" s="134"/>
      <c r="V44" s="134"/>
      <c r="W44" s="134"/>
      <c r="X44"/>
      <c r="Y44"/>
      <c r="Z44"/>
      <c r="AA44"/>
      <c r="AB44"/>
      <c r="AC44"/>
      <c r="AD44"/>
      <c r="AE44"/>
      <c r="AF44"/>
      <c r="AG44" s="466"/>
      <c r="AH44" s="466"/>
      <c r="AI44"/>
      <c r="AJ44" s="466"/>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row>
    <row r="45" spans="1:113">
      <c r="B45"/>
      <c r="C45"/>
      <c r="U45" s="134"/>
      <c r="V45" s="134"/>
      <c r="W45" s="134"/>
      <c r="X45"/>
      <c r="Y45"/>
      <c r="Z45"/>
      <c r="AA45"/>
      <c r="AB45"/>
      <c r="AC45"/>
      <c r="AD45"/>
      <c r="AE45"/>
      <c r="AF45"/>
      <c r="AG45" s="466"/>
      <c r="AH45" s="466"/>
      <c r="AI45"/>
      <c r="AJ45" s="466"/>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row>
    <row r="46" spans="1:113">
      <c r="B46"/>
      <c r="C46"/>
      <c r="U46" s="134"/>
      <c r="V46" s="134"/>
      <c r="W46" s="134"/>
      <c r="X46"/>
      <c r="Y46"/>
      <c r="Z46"/>
      <c r="AA46"/>
      <c r="AB46"/>
      <c r="AC46"/>
      <c r="AD46"/>
      <c r="AE46"/>
      <c r="AF46"/>
      <c r="AG46" s="466"/>
      <c r="AH46" s="466"/>
      <c r="AI46"/>
      <c r="AJ46" s="46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row>
    <row r="47" spans="1:113">
      <c r="B47"/>
      <c r="C47"/>
      <c r="U47" s="134"/>
      <c r="V47" s="134"/>
      <c r="W47" s="134"/>
      <c r="X47"/>
      <c r="Y47"/>
      <c r="Z47"/>
      <c r="AA47"/>
      <c r="AB47"/>
      <c r="AC47"/>
      <c r="AD47"/>
      <c r="AE47"/>
      <c r="AF47"/>
      <c r="AG47" s="466"/>
      <c r="AH47" s="466"/>
      <c r="AI47"/>
      <c r="AJ47" s="466"/>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row>
    <row r="48" spans="1:113">
      <c r="B48"/>
      <c r="C48"/>
      <c r="U48" s="134"/>
      <c r="V48" s="134"/>
      <c r="W48" s="134"/>
      <c r="X48"/>
      <c r="Y48"/>
      <c r="Z48"/>
      <c r="AA48"/>
      <c r="AB48"/>
      <c r="AC48"/>
      <c r="AD48"/>
      <c r="AE48"/>
      <c r="AF48"/>
      <c r="AG48"/>
      <c r="AH48" s="457"/>
      <c r="AI48"/>
      <c r="AJ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row>
    <row r="49" spans="1:113">
      <c r="B49"/>
      <c r="C49"/>
      <c r="U49" s="134"/>
      <c r="V49" s="134"/>
      <c r="W49" s="134"/>
      <c r="X49"/>
      <c r="Y49"/>
      <c r="Z49"/>
      <c r="AA49"/>
      <c r="AB49"/>
      <c r="AC49"/>
      <c r="AD49"/>
      <c r="AE49"/>
      <c r="AF49"/>
      <c r="AG49" s="467"/>
      <c r="AH49" s="466"/>
      <c r="AI49"/>
      <c r="AJ49" s="467"/>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row>
    <row r="50" spans="1:113">
      <c r="B50"/>
      <c r="C50"/>
      <c r="U50" s="134"/>
      <c r="V50" s="134"/>
      <c r="W50" s="134"/>
      <c r="X50"/>
      <c r="Y50"/>
      <c r="Z50"/>
      <c r="AA50"/>
      <c r="AB50"/>
      <c r="AC50"/>
      <c r="AD50"/>
      <c r="AE50"/>
      <c r="AF50"/>
      <c r="AG50" s="467"/>
      <c r="AH50" s="467"/>
      <c r="AI50"/>
      <c r="AJ50" s="467"/>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row>
    <row r="51" spans="1:113">
      <c r="B51"/>
      <c r="C51"/>
      <c r="U51" s="134"/>
      <c r="V51" s="134"/>
      <c r="W51" s="134"/>
      <c r="X51"/>
      <c r="Y51"/>
      <c r="Z51"/>
      <c r="AA51"/>
      <c r="AB51"/>
      <c r="AC51"/>
      <c r="AD51"/>
      <c r="AE51"/>
      <c r="AF51"/>
      <c r="AG51"/>
      <c r="AH51"/>
      <c r="AI51"/>
      <c r="AJ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row>
    <row r="52" spans="1:113">
      <c r="B52"/>
      <c r="C52"/>
      <c r="U52" s="134"/>
      <c r="V52" s="134"/>
      <c r="W52" s="134"/>
      <c r="X52"/>
      <c r="Y52"/>
      <c r="Z52"/>
      <c r="AA52"/>
      <c r="AB52"/>
      <c r="AC52"/>
      <c r="AD52"/>
      <c r="AE52"/>
      <c r="AF52"/>
      <c r="AG52" s="465"/>
      <c r="AH52" s="465"/>
      <c r="AI52"/>
      <c r="AJ52" s="465"/>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row>
    <row r="53" spans="1:113">
      <c r="B53"/>
      <c r="C53"/>
      <c r="U53" s="134"/>
      <c r="V53" s="134"/>
      <c r="W53" s="134"/>
      <c r="X53"/>
      <c r="Y53"/>
      <c r="Z53"/>
      <c r="AA53"/>
      <c r="AB53"/>
      <c r="AC53"/>
      <c r="AD53"/>
      <c r="AE53"/>
      <c r="AF53"/>
      <c r="AG53" s="466"/>
      <c r="AH53" s="466"/>
      <c r="AI53"/>
      <c r="AJ53" s="466"/>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row>
    <row r="54" spans="1:113">
      <c r="B54"/>
      <c r="C54"/>
      <c r="U54" s="134"/>
      <c r="V54" s="134"/>
      <c r="W54" s="134"/>
      <c r="X54"/>
      <c r="Y54"/>
      <c r="Z54"/>
      <c r="AA54"/>
      <c r="AB54"/>
      <c r="AC54"/>
      <c r="AD54"/>
      <c r="AE54"/>
      <c r="AF54"/>
      <c r="AG54" s="466"/>
      <c r="AH54" s="468"/>
      <c r="AI54"/>
      <c r="AJ54" s="466"/>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row>
    <row r="55" spans="1:113">
      <c r="B55"/>
      <c r="C55"/>
      <c r="U55" s="134"/>
      <c r="V55" s="134"/>
      <c r="W55" s="134"/>
      <c r="X55"/>
      <c r="Y55"/>
      <c r="Z55"/>
      <c r="AA55"/>
      <c r="AB55"/>
      <c r="AC55"/>
      <c r="AD55"/>
      <c r="AE55"/>
      <c r="AF55"/>
      <c r="AG55"/>
      <c r="AH55"/>
      <c r="AI55"/>
      <c r="AJ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row>
    <row r="56" spans="1:113">
      <c r="B56"/>
      <c r="C56"/>
      <c r="U56" s="134"/>
      <c r="V56" s="134"/>
      <c r="W56" s="134"/>
      <c r="X56"/>
      <c r="Y56"/>
      <c r="Z56"/>
      <c r="AA56"/>
      <c r="AB56"/>
      <c r="AC56"/>
      <c r="AD56"/>
      <c r="AE56"/>
      <c r="AF56"/>
      <c r="AG56" s="467"/>
      <c r="AH56" s="466"/>
      <c r="AI56"/>
      <c r="AJ56" s="467"/>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row>
    <row r="57" spans="1:113">
      <c r="B57"/>
      <c r="C57"/>
      <c r="U57" s="134"/>
      <c r="V57" s="134"/>
      <c r="W57" s="134"/>
      <c r="X57"/>
      <c r="Y57"/>
      <c r="Z57"/>
      <c r="AA57"/>
      <c r="AB57"/>
      <c r="AC57"/>
      <c r="AD57"/>
      <c r="AE57"/>
      <c r="AF57"/>
      <c r="AG57" s="467"/>
      <c r="AH57" s="466"/>
      <c r="AI57"/>
      <c r="AJ57" s="46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row>
    <row r="58" spans="1:113">
      <c r="B58"/>
      <c r="C58"/>
      <c r="U58" s="134"/>
      <c r="V58" s="134"/>
      <c r="W58" s="134"/>
      <c r="X58"/>
      <c r="Y58"/>
      <c r="Z58"/>
      <c r="AA58"/>
      <c r="AB58"/>
      <c r="AC58"/>
      <c r="AD58"/>
      <c r="AE58"/>
      <c r="AF58"/>
      <c r="AG58"/>
      <c r="AH58"/>
      <c r="AI58"/>
      <c r="AJ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row>
    <row r="59" spans="1:113">
      <c r="B59"/>
      <c r="C59"/>
      <c r="U59" s="134"/>
      <c r="V59" s="134"/>
      <c r="W59" s="134"/>
      <c r="X59"/>
      <c r="Y59"/>
      <c r="Z59"/>
      <c r="AA59"/>
      <c r="AB59"/>
      <c r="AC59"/>
      <c r="AD59"/>
      <c r="AE59"/>
      <c r="AF59"/>
      <c r="AG59" s="469"/>
      <c r="AH59" s="469"/>
      <c r="AI59"/>
      <c r="AJ59" s="46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row>
    <row r="60" spans="1:113">
      <c r="B60"/>
      <c r="C60"/>
      <c r="U60" s="134"/>
      <c r="V60" s="134"/>
      <c r="W60" s="134"/>
      <c r="X60"/>
      <c r="Y60"/>
      <c r="Z60"/>
      <c r="AA60"/>
      <c r="AB60"/>
      <c r="AC60"/>
      <c r="AD60"/>
      <c r="AE60"/>
      <c r="AF60"/>
      <c r="AG60" s="457"/>
      <c r="AH60" s="457"/>
      <c r="AI60"/>
      <c r="AJ60" s="457"/>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row>
    <row r="61" spans="1:113">
      <c r="B61"/>
      <c r="C61"/>
      <c r="U61" s="134"/>
      <c r="V61" s="134"/>
      <c r="W61" s="134"/>
      <c r="X61"/>
      <c r="Y61"/>
      <c r="Z61"/>
      <c r="AA61"/>
      <c r="AB61"/>
      <c r="AC61"/>
      <c r="AD61"/>
      <c r="AE61"/>
      <c r="AF61"/>
      <c r="AG61" s="457"/>
      <c r="AH61" s="457"/>
      <c r="AI61"/>
      <c r="AJ61" s="457"/>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row>
    <row r="62" spans="1:113" s="10" customFormat="1">
      <c r="A62"/>
      <c r="B62"/>
      <c r="C62"/>
      <c r="E62" s="110"/>
      <c r="G62" s="110"/>
      <c r="I62" s="110"/>
      <c r="L62" s="110"/>
      <c r="N62" s="110"/>
      <c r="O62" s="110"/>
      <c r="P62" s="110"/>
      <c r="R62" s="110"/>
      <c r="S62" s="110"/>
      <c r="U62" s="110"/>
      <c r="V62" s="110"/>
      <c r="W62" s="110"/>
      <c r="AH62"/>
      <c r="AJ62"/>
      <c r="AK62"/>
      <c r="AL62"/>
      <c r="AM62"/>
      <c r="AN62"/>
      <c r="AO62"/>
      <c r="AP62"/>
      <c r="AQ62"/>
      <c r="AR62"/>
      <c r="AS62"/>
      <c r="AT62"/>
    </row>
    <row r="63" spans="1:113" s="10" customFormat="1">
      <c r="A63"/>
      <c r="B63"/>
      <c r="C63"/>
      <c r="E63" s="110"/>
      <c r="G63" s="110"/>
      <c r="I63" s="110"/>
      <c r="L63" s="110"/>
      <c r="N63" s="110"/>
      <c r="O63" s="110"/>
      <c r="P63" s="110"/>
      <c r="R63" s="110"/>
      <c r="S63" s="110"/>
      <c r="U63" s="110"/>
      <c r="V63" s="110"/>
      <c r="W63" s="110"/>
      <c r="AG63" s="470"/>
      <c r="AH63" s="466"/>
      <c r="AJ63" s="467"/>
      <c r="AK63"/>
      <c r="AL63"/>
      <c r="AM63"/>
      <c r="AN63"/>
      <c r="AO63"/>
      <c r="AP63"/>
      <c r="AQ63"/>
      <c r="AR63"/>
      <c r="AS63"/>
      <c r="AT63"/>
    </row>
    <row r="64" spans="1:113" s="10" customFormat="1">
      <c r="A64"/>
      <c r="E64" s="110"/>
      <c r="G64" s="110"/>
      <c r="I64" s="110"/>
      <c r="L64" s="110"/>
      <c r="N64" s="110"/>
      <c r="O64" s="110"/>
      <c r="P64" s="110"/>
      <c r="R64" s="110"/>
      <c r="S64" s="110"/>
      <c r="U64" s="110"/>
      <c r="V64" s="110"/>
      <c r="W64" s="110"/>
      <c r="AH64"/>
      <c r="AJ64"/>
      <c r="AK64"/>
      <c r="AL64"/>
      <c r="AM64"/>
      <c r="AN64"/>
      <c r="AO64"/>
      <c r="AP64"/>
      <c r="AQ64"/>
      <c r="AR64"/>
      <c r="AS64"/>
      <c r="AT64"/>
    </row>
    <row r="65" spans="1:46" s="10" customFormat="1">
      <c r="A65"/>
      <c r="E65" s="110"/>
      <c r="G65" s="110"/>
      <c r="I65" s="110"/>
      <c r="L65" s="110"/>
      <c r="N65" s="110"/>
      <c r="O65" s="110"/>
      <c r="P65" s="110"/>
      <c r="R65" s="110"/>
      <c r="S65" s="110"/>
      <c r="U65" s="110"/>
      <c r="V65" s="110"/>
      <c r="W65" s="110"/>
      <c r="AH65"/>
      <c r="AJ65"/>
      <c r="AK65"/>
      <c r="AL65"/>
      <c r="AM65"/>
      <c r="AN65"/>
      <c r="AO65"/>
      <c r="AP65"/>
      <c r="AQ65"/>
      <c r="AR65"/>
      <c r="AS65"/>
      <c r="AT65"/>
    </row>
    <row r="66" spans="1:46" s="10" customFormat="1">
      <c r="A66"/>
      <c r="E66" s="110"/>
      <c r="G66" s="110"/>
      <c r="I66" s="110"/>
      <c r="L66" s="110"/>
      <c r="N66" s="110"/>
      <c r="O66" s="110"/>
      <c r="P66" s="110"/>
      <c r="R66" s="110"/>
      <c r="S66" s="110"/>
      <c r="U66" s="110"/>
      <c r="V66" s="110"/>
      <c r="W66" s="110"/>
      <c r="AH66"/>
      <c r="AJ66"/>
      <c r="AK66"/>
      <c r="AL66"/>
      <c r="AM66"/>
      <c r="AN66"/>
      <c r="AO66"/>
      <c r="AP66"/>
      <c r="AQ66"/>
      <c r="AR66"/>
      <c r="AS66"/>
      <c r="AT66"/>
    </row>
    <row r="67" spans="1:46" s="10" customFormat="1">
      <c r="A67"/>
      <c r="E67" s="110"/>
      <c r="G67" s="110"/>
      <c r="I67" s="110"/>
      <c r="L67" s="110"/>
      <c r="N67" s="110"/>
      <c r="O67" s="110"/>
      <c r="P67" s="110"/>
      <c r="R67" s="110"/>
      <c r="S67" s="110"/>
      <c r="U67" s="110"/>
      <c r="V67" s="110"/>
      <c r="W67" s="110"/>
      <c r="AH67"/>
      <c r="AJ67"/>
      <c r="AK67"/>
      <c r="AL67"/>
      <c r="AM67"/>
      <c r="AN67"/>
      <c r="AO67"/>
      <c r="AP67"/>
      <c r="AQ67"/>
      <c r="AR67"/>
      <c r="AS67"/>
      <c r="AT67"/>
    </row>
    <row r="68" spans="1:46" s="10" customFormat="1">
      <c r="A68"/>
      <c r="E68" s="110"/>
      <c r="G68" s="110"/>
      <c r="I68" s="110"/>
      <c r="L68" s="110"/>
      <c r="N68" s="110"/>
      <c r="O68" s="110"/>
      <c r="P68" s="110"/>
      <c r="R68" s="110"/>
      <c r="S68" s="110"/>
      <c r="U68" s="110"/>
      <c r="V68" s="110"/>
      <c r="W68" s="110"/>
      <c r="AH68"/>
      <c r="AJ68"/>
      <c r="AK68"/>
      <c r="AL68"/>
      <c r="AM68"/>
      <c r="AN68"/>
      <c r="AO68"/>
      <c r="AP68"/>
      <c r="AQ68"/>
      <c r="AR68"/>
      <c r="AS68"/>
      <c r="AT68"/>
    </row>
    <row r="69" spans="1:46" s="10" customFormat="1">
      <c r="A69"/>
      <c r="E69" s="110"/>
      <c r="G69" s="110"/>
      <c r="I69" s="110"/>
      <c r="L69" s="110"/>
      <c r="N69" s="110"/>
      <c r="O69" s="110"/>
      <c r="P69" s="110"/>
      <c r="R69" s="110"/>
      <c r="S69" s="110"/>
      <c r="U69" s="110"/>
      <c r="V69" s="110"/>
      <c r="W69" s="110"/>
      <c r="AH69"/>
      <c r="AJ69"/>
      <c r="AK69"/>
      <c r="AL69"/>
      <c r="AM69"/>
      <c r="AN69"/>
      <c r="AO69"/>
      <c r="AP69"/>
      <c r="AQ69"/>
      <c r="AR69"/>
      <c r="AS69"/>
      <c r="AT69"/>
    </row>
    <row r="70" spans="1:46" s="10" customFormat="1">
      <c r="A70"/>
      <c r="E70" s="110"/>
      <c r="G70" s="110"/>
      <c r="I70" s="110"/>
      <c r="L70" s="110"/>
      <c r="N70" s="110"/>
      <c r="O70" s="110"/>
      <c r="P70" s="110"/>
      <c r="R70" s="110"/>
      <c r="S70" s="110"/>
      <c r="U70" s="110"/>
      <c r="V70" s="110"/>
      <c r="W70" s="110"/>
      <c r="AH70"/>
      <c r="AJ70"/>
      <c r="AK70"/>
      <c r="AL70"/>
      <c r="AM70"/>
      <c r="AN70"/>
      <c r="AO70"/>
      <c r="AP70"/>
      <c r="AQ70"/>
      <c r="AR70"/>
      <c r="AS70"/>
      <c r="AT70"/>
    </row>
    <row r="71" spans="1:46" s="10" customFormat="1">
      <c r="A71"/>
      <c r="E71" s="110"/>
      <c r="G71" s="110"/>
      <c r="I71" s="110"/>
      <c r="L71" s="110"/>
      <c r="N71" s="110"/>
      <c r="O71" s="110"/>
      <c r="P71" s="110"/>
      <c r="R71" s="110"/>
      <c r="S71" s="110"/>
      <c r="U71" s="110"/>
      <c r="V71" s="110"/>
      <c r="W71" s="110"/>
      <c r="AH71"/>
      <c r="AJ71"/>
      <c r="AK71"/>
      <c r="AL71"/>
      <c r="AM71"/>
      <c r="AN71"/>
      <c r="AO71"/>
      <c r="AP71"/>
      <c r="AQ71"/>
      <c r="AR71"/>
      <c r="AS71"/>
      <c r="AT71"/>
    </row>
    <row r="72" spans="1:46" s="10" customFormat="1">
      <c r="A72"/>
      <c r="E72" s="110"/>
      <c r="G72" s="110"/>
      <c r="I72" s="110"/>
      <c r="L72" s="110"/>
      <c r="N72" s="110"/>
      <c r="O72" s="110"/>
      <c r="P72" s="110"/>
      <c r="R72" s="110"/>
      <c r="S72" s="110"/>
      <c r="U72" s="110"/>
      <c r="V72" s="110"/>
      <c r="W72" s="110"/>
      <c r="AH72"/>
      <c r="AJ72"/>
      <c r="AK72"/>
      <c r="AL72"/>
      <c r="AM72"/>
      <c r="AN72"/>
      <c r="AO72"/>
      <c r="AP72"/>
      <c r="AQ72"/>
      <c r="AR72"/>
      <c r="AS72"/>
      <c r="AT72"/>
    </row>
    <row r="73" spans="1:46" s="10" customFormat="1">
      <c r="A73"/>
      <c r="E73" s="110"/>
      <c r="G73" s="110"/>
      <c r="I73" s="110"/>
      <c r="L73" s="110"/>
      <c r="N73" s="110"/>
      <c r="O73" s="110"/>
      <c r="P73" s="110"/>
      <c r="R73" s="110"/>
      <c r="S73" s="110"/>
      <c r="U73" s="110"/>
      <c r="V73" s="110"/>
      <c r="W73" s="110"/>
      <c r="AH73"/>
      <c r="AJ73"/>
      <c r="AK73"/>
      <c r="AL73"/>
      <c r="AM73"/>
      <c r="AN73"/>
      <c r="AO73"/>
      <c r="AP73"/>
      <c r="AQ73"/>
      <c r="AR73"/>
      <c r="AS73"/>
      <c r="AT73"/>
    </row>
    <row r="74" spans="1:46" s="10" customFormat="1">
      <c r="A74"/>
      <c r="E74" s="110"/>
      <c r="G74" s="110"/>
      <c r="I74" s="110"/>
      <c r="L74" s="110"/>
      <c r="N74" s="110"/>
      <c r="O74" s="110"/>
      <c r="P74" s="110"/>
      <c r="R74" s="110"/>
      <c r="S74" s="110"/>
      <c r="U74" s="110"/>
      <c r="V74" s="110"/>
      <c r="W74" s="110"/>
      <c r="AH74"/>
      <c r="AJ74"/>
      <c r="AK74"/>
      <c r="AL74"/>
      <c r="AM74"/>
      <c r="AN74"/>
      <c r="AO74"/>
      <c r="AP74"/>
      <c r="AQ74"/>
      <c r="AR74"/>
      <c r="AS74"/>
      <c r="AT74"/>
    </row>
    <row r="75" spans="1:46" s="10" customFormat="1">
      <c r="A75"/>
      <c r="E75" s="110"/>
      <c r="G75" s="110"/>
      <c r="I75" s="110"/>
      <c r="L75" s="110"/>
      <c r="N75" s="110"/>
      <c r="O75" s="110"/>
      <c r="P75" s="110"/>
      <c r="R75" s="110"/>
      <c r="S75" s="110"/>
      <c r="U75" s="110"/>
      <c r="V75" s="110"/>
      <c r="W75" s="110"/>
      <c r="AH75"/>
      <c r="AJ75"/>
      <c r="AK75"/>
      <c r="AL75"/>
      <c r="AM75"/>
      <c r="AN75"/>
      <c r="AO75"/>
      <c r="AP75"/>
      <c r="AQ75"/>
      <c r="AR75"/>
      <c r="AS75"/>
      <c r="AT75"/>
    </row>
    <row r="76" spans="1:46" s="10" customFormat="1">
      <c r="A76"/>
      <c r="E76" s="110"/>
      <c r="G76" s="110"/>
      <c r="I76" s="110"/>
      <c r="L76" s="110"/>
      <c r="N76" s="110"/>
      <c r="O76" s="110"/>
      <c r="P76" s="110"/>
      <c r="R76" s="110"/>
      <c r="S76" s="110"/>
      <c r="U76" s="110"/>
      <c r="V76" s="110"/>
      <c r="W76" s="110"/>
      <c r="AH76"/>
      <c r="AJ76"/>
      <c r="AK76"/>
      <c r="AL76"/>
      <c r="AM76"/>
      <c r="AN76"/>
      <c r="AO76"/>
      <c r="AP76"/>
      <c r="AQ76"/>
      <c r="AR76"/>
      <c r="AS76"/>
      <c r="AT76"/>
    </row>
    <row r="77" spans="1:46" s="10" customFormat="1">
      <c r="A77"/>
      <c r="E77" s="110"/>
      <c r="G77" s="110"/>
      <c r="I77" s="110"/>
      <c r="L77" s="110"/>
      <c r="N77" s="110"/>
      <c r="O77" s="110"/>
      <c r="P77" s="110"/>
      <c r="R77" s="110"/>
      <c r="S77" s="110"/>
      <c r="U77" s="110"/>
      <c r="V77" s="110"/>
      <c r="W77" s="110"/>
      <c r="AH77"/>
      <c r="AJ77"/>
      <c r="AK77"/>
      <c r="AL77"/>
      <c r="AM77"/>
      <c r="AN77"/>
      <c r="AO77"/>
      <c r="AP77"/>
      <c r="AQ77"/>
      <c r="AR77"/>
      <c r="AS77"/>
      <c r="AT77"/>
    </row>
    <row r="78" spans="1:46" s="10" customFormat="1">
      <c r="A78"/>
      <c r="E78" s="110"/>
      <c r="G78" s="110"/>
      <c r="I78" s="110"/>
      <c r="L78" s="110"/>
      <c r="N78" s="110"/>
      <c r="O78" s="110"/>
      <c r="P78" s="110"/>
      <c r="R78" s="110"/>
      <c r="S78" s="110"/>
      <c r="U78" s="110"/>
      <c r="V78" s="110"/>
      <c r="W78" s="110"/>
      <c r="AH78"/>
      <c r="AJ78"/>
      <c r="AK78"/>
      <c r="AL78"/>
      <c r="AM78"/>
      <c r="AN78"/>
      <c r="AO78"/>
      <c r="AP78"/>
      <c r="AQ78"/>
      <c r="AR78"/>
      <c r="AS78"/>
      <c r="AT78"/>
    </row>
    <row r="79" spans="1:46" s="10" customFormat="1">
      <c r="A79"/>
      <c r="E79" s="110"/>
      <c r="G79" s="110"/>
      <c r="I79" s="110"/>
      <c r="L79" s="110"/>
      <c r="N79" s="110"/>
      <c r="O79" s="110"/>
      <c r="P79" s="110"/>
      <c r="R79" s="110"/>
      <c r="S79" s="110"/>
      <c r="U79" s="110"/>
      <c r="V79" s="110"/>
      <c r="W79" s="110"/>
      <c r="AH79"/>
      <c r="AJ79"/>
      <c r="AK79"/>
      <c r="AL79"/>
      <c r="AM79"/>
      <c r="AN79"/>
      <c r="AO79"/>
      <c r="AP79"/>
      <c r="AQ79"/>
      <c r="AR79"/>
      <c r="AS79"/>
      <c r="AT79"/>
    </row>
    <row r="80" spans="1:46" s="10" customFormat="1">
      <c r="A80"/>
      <c r="E80" s="110"/>
      <c r="G80" s="110"/>
      <c r="I80" s="110"/>
      <c r="L80" s="110"/>
      <c r="N80" s="110"/>
      <c r="O80" s="110"/>
      <c r="P80" s="110"/>
      <c r="R80" s="110"/>
      <c r="S80" s="110"/>
      <c r="U80" s="110"/>
      <c r="V80" s="110"/>
      <c r="W80" s="110"/>
      <c r="AH80"/>
      <c r="AJ80"/>
      <c r="AK80"/>
      <c r="AL80"/>
      <c r="AM80"/>
      <c r="AN80"/>
      <c r="AO80"/>
      <c r="AP80"/>
      <c r="AQ80"/>
      <c r="AR80"/>
      <c r="AS80"/>
      <c r="AT80"/>
    </row>
    <row r="81" spans="1:46" s="10" customFormat="1">
      <c r="A81"/>
      <c r="E81" s="110"/>
      <c r="G81" s="110"/>
      <c r="I81" s="110"/>
      <c r="L81" s="110"/>
      <c r="N81" s="110"/>
      <c r="O81" s="110"/>
      <c r="P81" s="110"/>
      <c r="R81" s="110"/>
      <c r="S81" s="110"/>
      <c r="U81" s="110"/>
      <c r="V81" s="110"/>
      <c r="W81" s="110"/>
      <c r="AH81"/>
      <c r="AJ81"/>
      <c r="AK81"/>
      <c r="AL81"/>
      <c r="AM81"/>
      <c r="AN81"/>
      <c r="AO81"/>
      <c r="AP81"/>
      <c r="AQ81"/>
      <c r="AR81"/>
      <c r="AS81"/>
      <c r="AT81"/>
    </row>
    <row r="82" spans="1:46" s="10" customFormat="1">
      <c r="A82"/>
      <c r="E82" s="110"/>
      <c r="G82" s="110"/>
      <c r="I82" s="110"/>
      <c r="L82" s="110"/>
      <c r="N82" s="110"/>
      <c r="O82" s="110"/>
      <c r="P82" s="110"/>
      <c r="R82" s="110"/>
      <c r="S82" s="110"/>
      <c r="U82" s="110"/>
      <c r="V82" s="110"/>
      <c r="W82" s="110"/>
      <c r="AH82"/>
      <c r="AJ82"/>
      <c r="AK82"/>
      <c r="AL82"/>
      <c r="AM82"/>
      <c r="AN82"/>
      <c r="AO82"/>
      <c r="AP82"/>
      <c r="AQ82"/>
      <c r="AR82"/>
      <c r="AS82"/>
      <c r="AT82"/>
    </row>
    <row r="83" spans="1:46" s="10" customFormat="1">
      <c r="A83"/>
      <c r="E83" s="110"/>
      <c r="G83" s="110"/>
      <c r="I83" s="110"/>
      <c r="L83" s="110"/>
      <c r="N83" s="110"/>
      <c r="O83" s="110"/>
      <c r="P83" s="110"/>
      <c r="R83" s="110"/>
      <c r="S83" s="110"/>
      <c r="U83" s="110"/>
      <c r="V83" s="110"/>
      <c r="W83" s="110"/>
      <c r="AH83"/>
      <c r="AJ83"/>
      <c r="AK83"/>
      <c r="AL83"/>
      <c r="AM83"/>
      <c r="AN83"/>
      <c r="AO83"/>
      <c r="AP83"/>
      <c r="AQ83"/>
      <c r="AR83"/>
      <c r="AS83"/>
      <c r="AT83"/>
    </row>
    <row r="84" spans="1:46" s="10" customFormat="1">
      <c r="A84"/>
      <c r="E84" s="110"/>
      <c r="G84" s="110"/>
      <c r="I84" s="110"/>
      <c r="L84" s="110"/>
      <c r="N84" s="110"/>
      <c r="O84" s="110"/>
      <c r="P84" s="110"/>
      <c r="R84" s="110"/>
      <c r="S84" s="110"/>
      <c r="U84" s="110"/>
      <c r="V84" s="110"/>
      <c r="W84" s="110"/>
      <c r="AH84"/>
      <c r="AJ84"/>
      <c r="AK84"/>
      <c r="AL84"/>
      <c r="AM84"/>
      <c r="AN84"/>
      <c r="AO84"/>
      <c r="AP84"/>
      <c r="AQ84"/>
      <c r="AR84"/>
      <c r="AS84"/>
      <c r="AT84"/>
    </row>
    <row r="85" spans="1:46" s="10" customFormat="1">
      <c r="A85"/>
      <c r="E85" s="110"/>
      <c r="G85" s="110"/>
      <c r="I85" s="110"/>
      <c r="L85" s="110"/>
      <c r="N85" s="110"/>
      <c r="O85" s="110"/>
      <c r="P85" s="110"/>
      <c r="R85" s="110"/>
      <c r="S85" s="110"/>
      <c r="U85" s="110"/>
      <c r="V85" s="110"/>
      <c r="W85" s="110"/>
      <c r="AH85"/>
      <c r="AJ85"/>
      <c r="AK85"/>
      <c r="AL85"/>
      <c r="AM85"/>
      <c r="AN85"/>
      <c r="AO85"/>
      <c r="AP85"/>
      <c r="AQ85"/>
      <c r="AR85"/>
      <c r="AS85"/>
      <c r="AT85"/>
    </row>
    <row r="86" spans="1:46" s="10" customFormat="1">
      <c r="A86"/>
      <c r="E86" s="110"/>
      <c r="G86" s="110"/>
      <c r="I86" s="110"/>
      <c r="L86" s="110"/>
      <c r="N86" s="110"/>
      <c r="O86" s="110"/>
      <c r="P86" s="110"/>
      <c r="R86" s="110"/>
      <c r="S86" s="110"/>
      <c r="U86" s="110"/>
      <c r="V86" s="110"/>
      <c r="W86" s="110"/>
      <c r="AH86"/>
      <c r="AJ86"/>
      <c r="AK86"/>
      <c r="AL86"/>
      <c r="AM86"/>
      <c r="AN86"/>
      <c r="AO86"/>
      <c r="AP86"/>
      <c r="AQ86"/>
      <c r="AR86"/>
      <c r="AS86"/>
      <c r="AT86"/>
    </row>
    <row r="87" spans="1:46" s="10" customFormat="1">
      <c r="A87"/>
      <c r="E87" s="110"/>
      <c r="G87" s="110"/>
      <c r="I87" s="110"/>
      <c r="L87" s="110"/>
      <c r="N87" s="110"/>
      <c r="O87" s="110"/>
      <c r="P87" s="110"/>
      <c r="R87" s="110"/>
      <c r="S87" s="110"/>
      <c r="U87" s="110"/>
      <c r="V87" s="110"/>
      <c r="W87" s="110"/>
      <c r="AH87"/>
      <c r="AJ87"/>
      <c r="AK87"/>
      <c r="AL87"/>
      <c r="AM87"/>
      <c r="AN87"/>
      <c r="AO87"/>
      <c r="AP87"/>
      <c r="AQ87"/>
      <c r="AR87"/>
      <c r="AS87"/>
      <c r="AT87"/>
    </row>
    <row r="88" spans="1:46" s="10" customFormat="1">
      <c r="A88"/>
      <c r="E88" s="110"/>
      <c r="G88" s="110"/>
      <c r="I88" s="110"/>
      <c r="L88" s="110"/>
      <c r="N88" s="110"/>
      <c r="O88" s="110"/>
      <c r="P88" s="110"/>
      <c r="R88" s="110"/>
      <c r="S88" s="110"/>
      <c r="U88" s="110"/>
      <c r="V88" s="110"/>
      <c r="W88" s="110"/>
      <c r="AH88"/>
      <c r="AJ88"/>
      <c r="AK88"/>
      <c r="AL88"/>
      <c r="AM88"/>
      <c r="AN88"/>
      <c r="AO88"/>
      <c r="AP88"/>
      <c r="AQ88"/>
      <c r="AR88"/>
      <c r="AS88"/>
      <c r="AT88"/>
    </row>
    <row r="89" spans="1:46" s="10" customFormat="1">
      <c r="A89"/>
      <c r="E89" s="110"/>
      <c r="G89" s="110"/>
      <c r="I89" s="110"/>
      <c r="L89" s="110"/>
      <c r="N89" s="110"/>
      <c r="O89" s="110"/>
      <c r="P89" s="110"/>
      <c r="R89" s="110"/>
      <c r="S89" s="110"/>
      <c r="U89" s="110"/>
      <c r="V89" s="110"/>
      <c r="W89" s="110"/>
      <c r="AH89"/>
      <c r="AJ89"/>
      <c r="AK89"/>
      <c r="AL89"/>
      <c r="AM89"/>
      <c r="AN89"/>
      <c r="AO89"/>
      <c r="AP89"/>
      <c r="AQ89"/>
      <c r="AR89"/>
      <c r="AS89"/>
      <c r="AT89"/>
    </row>
    <row r="90" spans="1:46" s="10" customFormat="1">
      <c r="A90"/>
      <c r="E90" s="110"/>
      <c r="G90" s="110"/>
      <c r="I90" s="110"/>
      <c r="L90" s="110"/>
      <c r="N90" s="110"/>
      <c r="O90" s="110"/>
      <c r="P90" s="110"/>
      <c r="R90" s="110"/>
      <c r="S90" s="110"/>
      <c r="U90" s="110"/>
      <c r="V90" s="110"/>
      <c r="W90" s="110"/>
      <c r="AH90"/>
      <c r="AJ90"/>
      <c r="AK90"/>
      <c r="AL90"/>
      <c r="AM90"/>
      <c r="AN90"/>
      <c r="AO90"/>
      <c r="AP90"/>
      <c r="AQ90"/>
      <c r="AR90"/>
      <c r="AS90"/>
      <c r="AT90"/>
    </row>
    <row r="91" spans="1:46" s="10" customFormat="1">
      <c r="A91"/>
      <c r="E91" s="110"/>
      <c r="G91" s="110"/>
      <c r="I91" s="110"/>
      <c r="L91" s="110"/>
      <c r="N91" s="110"/>
      <c r="O91" s="110"/>
      <c r="P91" s="110"/>
      <c r="R91" s="110"/>
      <c r="S91" s="110"/>
      <c r="U91" s="110"/>
      <c r="V91" s="110"/>
      <c r="W91" s="110"/>
      <c r="AH91"/>
      <c r="AJ91"/>
      <c r="AK91"/>
      <c r="AL91"/>
      <c r="AM91"/>
      <c r="AN91"/>
      <c r="AO91"/>
      <c r="AP91"/>
      <c r="AQ91"/>
      <c r="AR91"/>
      <c r="AS91"/>
      <c r="AT91"/>
    </row>
    <row r="92" spans="1:46" s="10" customFormat="1">
      <c r="A92"/>
      <c r="E92" s="110"/>
      <c r="G92" s="110"/>
      <c r="I92" s="110"/>
      <c r="L92" s="110"/>
      <c r="N92" s="110"/>
      <c r="O92" s="110"/>
      <c r="P92" s="110"/>
      <c r="R92" s="110"/>
      <c r="S92" s="110"/>
      <c r="U92" s="110"/>
      <c r="V92" s="110"/>
      <c r="W92" s="110"/>
      <c r="AH92"/>
      <c r="AJ92"/>
      <c r="AK92"/>
      <c r="AL92"/>
      <c r="AM92"/>
      <c r="AN92"/>
      <c r="AO92"/>
      <c r="AP92"/>
      <c r="AQ92"/>
      <c r="AR92"/>
      <c r="AS92"/>
      <c r="AT92"/>
    </row>
    <row r="93" spans="1:46" s="10" customFormat="1">
      <c r="A93"/>
      <c r="E93" s="110"/>
      <c r="G93" s="110"/>
      <c r="I93" s="110"/>
      <c r="L93" s="110"/>
      <c r="N93" s="110"/>
      <c r="O93" s="110"/>
      <c r="P93" s="110"/>
      <c r="R93" s="110"/>
      <c r="S93" s="110"/>
      <c r="U93" s="110"/>
      <c r="V93" s="110"/>
      <c r="W93" s="110"/>
      <c r="AH93"/>
      <c r="AJ93"/>
      <c r="AK93"/>
      <c r="AL93"/>
      <c r="AM93"/>
      <c r="AN93"/>
      <c r="AO93"/>
      <c r="AP93"/>
      <c r="AQ93"/>
      <c r="AR93"/>
      <c r="AS93"/>
      <c r="AT93"/>
    </row>
    <row r="94" spans="1:46" s="10" customFormat="1">
      <c r="A94"/>
      <c r="E94" s="110"/>
      <c r="G94" s="110"/>
      <c r="I94" s="110"/>
      <c r="L94" s="110"/>
      <c r="N94" s="110"/>
      <c r="O94" s="110"/>
      <c r="P94" s="110"/>
      <c r="R94" s="110"/>
      <c r="S94" s="110"/>
      <c r="U94" s="110"/>
      <c r="V94" s="110"/>
      <c r="W94" s="110"/>
      <c r="AH94"/>
      <c r="AJ94"/>
      <c r="AK94"/>
      <c r="AL94"/>
      <c r="AM94"/>
      <c r="AN94"/>
      <c r="AO94"/>
      <c r="AP94"/>
      <c r="AQ94"/>
      <c r="AR94"/>
      <c r="AS94"/>
      <c r="AT94"/>
    </row>
    <row r="95" spans="1:46" s="10" customFormat="1">
      <c r="A95"/>
      <c r="E95" s="110"/>
      <c r="G95" s="110"/>
      <c r="I95" s="110"/>
      <c r="L95" s="110"/>
      <c r="N95" s="110"/>
      <c r="O95" s="110"/>
      <c r="P95" s="110"/>
      <c r="R95" s="110"/>
      <c r="S95" s="110"/>
      <c r="U95" s="110"/>
      <c r="V95" s="110"/>
      <c r="W95" s="110"/>
      <c r="AH95"/>
      <c r="AJ95"/>
      <c r="AK95"/>
      <c r="AL95"/>
      <c r="AM95"/>
      <c r="AN95"/>
      <c r="AO95"/>
      <c r="AP95"/>
      <c r="AQ95"/>
      <c r="AR95"/>
      <c r="AS95"/>
      <c r="AT95"/>
    </row>
    <row r="96" spans="1:46" s="10" customFormat="1">
      <c r="A96"/>
      <c r="E96" s="110"/>
      <c r="G96" s="110"/>
      <c r="I96" s="110"/>
      <c r="L96" s="110"/>
      <c r="N96" s="110"/>
      <c r="O96" s="110"/>
      <c r="P96" s="110"/>
      <c r="R96" s="110"/>
      <c r="S96" s="110"/>
      <c r="U96" s="110"/>
      <c r="V96" s="110"/>
      <c r="W96" s="110"/>
      <c r="AH96"/>
      <c r="AJ96"/>
      <c r="AK96"/>
      <c r="AL96"/>
      <c r="AM96"/>
      <c r="AN96"/>
      <c r="AO96"/>
      <c r="AP96"/>
      <c r="AQ96"/>
      <c r="AR96"/>
      <c r="AS96"/>
      <c r="AT96"/>
    </row>
    <row r="97" spans="1:46" s="10" customFormat="1">
      <c r="A97"/>
      <c r="E97" s="110"/>
      <c r="G97" s="110"/>
      <c r="I97" s="110"/>
      <c r="L97" s="110"/>
      <c r="N97" s="110"/>
      <c r="O97" s="110"/>
      <c r="P97" s="110"/>
      <c r="R97" s="110"/>
      <c r="S97" s="110"/>
      <c r="U97" s="110"/>
      <c r="V97" s="110"/>
      <c r="W97" s="110"/>
      <c r="AH97"/>
      <c r="AJ97"/>
      <c r="AK97"/>
      <c r="AL97"/>
      <c r="AM97"/>
      <c r="AN97"/>
      <c r="AO97"/>
      <c r="AP97"/>
      <c r="AQ97"/>
      <c r="AR97"/>
      <c r="AS97"/>
      <c r="AT97"/>
    </row>
    <row r="98" spans="1:46" s="10" customFormat="1">
      <c r="A98"/>
      <c r="E98" s="110"/>
      <c r="G98" s="110"/>
      <c r="I98" s="110"/>
      <c r="L98" s="110"/>
      <c r="N98" s="110"/>
      <c r="O98" s="110"/>
      <c r="P98" s="110"/>
      <c r="R98" s="110"/>
      <c r="S98" s="110"/>
      <c r="U98" s="110"/>
      <c r="V98" s="110"/>
      <c r="W98" s="110"/>
      <c r="AH98"/>
      <c r="AJ98"/>
      <c r="AK98"/>
      <c r="AL98"/>
      <c r="AM98"/>
      <c r="AN98"/>
      <c r="AO98"/>
      <c r="AP98"/>
      <c r="AQ98"/>
      <c r="AR98"/>
      <c r="AS98"/>
      <c r="AT98"/>
    </row>
    <row r="99" spans="1:46" s="10" customFormat="1">
      <c r="A99"/>
      <c r="E99" s="110"/>
      <c r="G99" s="110"/>
      <c r="I99" s="110"/>
      <c r="L99" s="110"/>
      <c r="N99" s="110"/>
      <c r="O99" s="110"/>
      <c r="P99" s="110"/>
      <c r="R99" s="110"/>
      <c r="S99" s="110"/>
      <c r="U99" s="110"/>
      <c r="V99" s="110"/>
      <c r="W99" s="110"/>
      <c r="AH99"/>
      <c r="AJ99"/>
      <c r="AK99"/>
      <c r="AL99"/>
      <c r="AM99"/>
      <c r="AN99"/>
      <c r="AO99"/>
      <c r="AP99"/>
      <c r="AQ99"/>
      <c r="AR99"/>
      <c r="AS99"/>
      <c r="AT99"/>
    </row>
    <row r="100" spans="1:46" s="10" customFormat="1">
      <c r="A100"/>
      <c r="E100" s="110"/>
      <c r="G100" s="110"/>
      <c r="I100" s="110"/>
      <c r="L100" s="110"/>
      <c r="N100" s="110"/>
      <c r="O100" s="110"/>
      <c r="P100" s="110"/>
      <c r="R100" s="110"/>
      <c r="S100" s="110"/>
      <c r="U100" s="110"/>
      <c r="V100" s="110"/>
      <c r="W100" s="110"/>
      <c r="AH100"/>
      <c r="AJ100"/>
      <c r="AK100"/>
      <c r="AL100"/>
      <c r="AM100"/>
      <c r="AN100"/>
      <c r="AO100"/>
      <c r="AP100"/>
      <c r="AQ100"/>
      <c r="AR100"/>
      <c r="AS100"/>
      <c r="AT100"/>
    </row>
    <row r="101" spans="1:46" s="10" customFormat="1">
      <c r="A101"/>
      <c r="E101" s="110"/>
      <c r="G101" s="110"/>
      <c r="I101" s="110"/>
      <c r="L101" s="110"/>
      <c r="N101" s="110"/>
      <c r="O101" s="110"/>
      <c r="P101" s="110"/>
      <c r="R101" s="110"/>
      <c r="S101" s="110"/>
      <c r="U101" s="110"/>
      <c r="V101" s="110"/>
      <c r="W101" s="110"/>
      <c r="AH101"/>
      <c r="AJ101"/>
      <c r="AK101"/>
      <c r="AL101"/>
      <c r="AM101"/>
      <c r="AN101"/>
      <c r="AO101"/>
      <c r="AP101"/>
      <c r="AQ101"/>
      <c r="AR101"/>
      <c r="AS101"/>
      <c r="AT101"/>
    </row>
    <row r="102" spans="1:46" s="10" customFormat="1">
      <c r="A102"/>
      <c r="E102" s="110"/>
      <c r="G102" s="110"/>
      <c r="I102" s="110"/>
      <c r="L102" s="110"/>
      <c r="N102" s="110"/>
      <c r="O102" s="110"/>
      <c r="P102" s="110"/>
      <c r="R102" s="110"/>
      <c r="S102" s="110"/>
      <c r="U102" s="110"/>
      <c r="V102" s="110"/>
      <c r="W102" s="110"/>
      <c r="AH102"/>
      <c r="AJ102"/>
      <c r="AK102"/>
      <c r="AL102"/>
      <c r="AM102"/>
      <c r="AN102"/>
      <c r="AO102"/>
      <c r="AP102"/>
      <c r="AQ102"/>
      <c r="AR102"/>
      <c r="AS102"/>
      <c r="AT102"/>
    </row>
    <row r="103" spans="1:46" s="10" customFormat="1">
      <c r="A103"/>
      <c r="E103" s="110"/>
      <c r="G103" s="110"/>
      <c r="I103" s="110"/>
      <c r="L103" s="110"/>
      <c r="N103" s="110"/>
      <c r="O103" s="110"/>
      <c r="P103" s="110"/>
      <c r="R103" s="110"/>
      <c r="S103" s="110"/>
      <c r="U103" s="110"/>
      <c r="V103" s="110"/>
      <c r="W103" s="110"/>
      <c r="AH103"/>
      <c r="AJ103"/>
      <c r="AK103"/>
      <c r="AL103"/>
      <c r="AM103"/>
      <c r="AN103"/>
      <c r="AO103"/>
      <c r="AP103"/>
      <c r="AQ103"/>
      <c r="AR103"/>
      <c r="AS103"/>
      <c r="AT103"/>
    </row>
    <row r="104" spans="1:46" s="10" customFormat="1">
      <c r="A104"/>
      <c r="E104" s="110"/>
      <c r="G104" s="110"/>
      <c r="I104" s="110"/>
      <c r="L104" s="110"/>
      <c r="N104" s="110"/>
      <c r="O104" s="110"/>
      <c r="P104" s="110"/>
      <c r="R104" s="110"/>
      <c r="S104" s="110"/>
      <c r="U104" s="110"/>
      <c r="V104" s="110"/>
      <c r="W104" s="110"/>
      <c r="AH104"/>
      <c r="AJ104"/>
      <c r="AK104"/>
      <c r="AL104"/>
      <c r="AM104"/>
      <c r="AN104"/>
      <c r="AO104"/>
      <c r="AP104"/>
      <c r="AQ104"/>
      <c r="AR104"/>
      <c r="AS104"/>
      <c r="AT104"/>
    </row>
    <row r="105" spans="1:46" s="10" customFormat="1">
      <c r="A105"/>
      <c r="E105" s="110"/>
      <c r="G105" s="110"/>
      <c r="I105" s="110"/>
      <c r="L105" s="110"/>
      <c r="N105" s="110"/>
      <c r="O105" s="110"/>
      <c r="P105" s="110"/>
      <c r="R105" s="110"/>
      <c r="S105" s="110"/>
      <c r="U105" s="110"/>
      <c r="V105" s="110"/>
      <c r="W105" s="110"/>
      <c r="AH105"/>
      <c r="AJ105"/>
      <c r="AK105"/>
      <c r="AL105"/>
      <c r="AM105"/>
      <c r="AN105"/>
      <c r="AO105"/>
      <c r="AP105"/>
      <c r="AQ105"/>
      <c r="AR105"/>
      <c r="AS105"/>
      <c r="AT105"/>
    </row>
    <row r="106" spans="1:46" s="10" customFormat="1">
      <c r="A106"/>
      <c r="E106" s="110"/>
      <c r="G106" s="110"/>
      <c r="I106" s="110"/>
      <c r="L106" s="110"/>
      <c r="N106" s="110"/>
      <c r="O106" s="110"/>
      <c r="P106" s="110"/>
      <c r="R106" s="110"/>
      <c r="S106" s="110"/>
      <c r="U106" s="110"/>
      <c r="V106" s="110"/>
      <c r="W106" s="110"/>
      <c r="AH106"/>
      <c r="AJ106"/>
      <c r="AK106"/>
      <c r="AL106"/>
      <c r="AM106"/>
      <c r="AN106"/>
      <c r="AO106"/>
      <c r="AP106"/>
      <c r="AQ106"/>
      <c r="AR106"/>
      <c r="AS106"/>
      <c r="AT106"/>
    </row>
    <row r="107" spans="1:46" s="10" customFormat="1">
      <c r="A107"/>
      <c r="E107" s="110"/>
      <c r="G107" s="110"/>
      <c r="I107" s="110"/>
      <c r="L107" s="110"/>
      <c r="N107" s="110"/>
      <c r="O107" s="110"/>
      <c r="P107" s="110"/>
      <c r="R107" s="110"/>
      <c r="S107" s="110"/>
      <c r="U107" s="110"/>
      <c r="V107" s="110"/>
      <c r="W107" s="110"/>
      <c r="AH107"/>
      <c r="AJ107"/>
      <c r="AK107"/>
      <c r="AL107"/>
      <c r="AM107"/>
      <c r="AN107"/>
      <c r="AO107"/>
      <c r="AP107"/>
      <c r="AQ107"/>
      <c r="AR107"/>
      <c r="AS107"/>
      <c r="AT107"/>
    </row>
    <row r="108" spans="1:46" s="10" customFormat="1">
      <c r="A108"/>
      <c r="E108" s="110"/>
      <c r="G108" s="110"/>
      <c r="I108" s="110"/>
      <c r="L108" s="110"/>
      <c r="N108" s="110"/>
      <c r="O108" s="110"/>
      <c r="P108" s="110"/>
      <c r="R108" s="110"/>
      <c r="S108" s="110"/>
      <c r="U108" s="110"/>
      <c r="V108" s="110"/>
      <c r="W108" s="110"/>
      <c r="AH108"/>
      <c r="AJ108"/>
      <c r="AK108"/>
      <c r="AL108"/>
      <c r="AM108"/>
      <c r="AN108"/>
      <c r="AO108"/>
      <c r="AP108"/>
      <c r="AQ108"/>
      <c r="AR108"/>
      <c r="AS108"/>
      <c r="AT108"/>
    </row>
    <row r="109" spans="1:46" s="10" customFormat="1">
      <c r="A109"/>
      <c r="E109" s="110"/>
      <c r="G109" s="110"/>
      <c r="I109" s="110"/>
      <c r="L109" s="110"/>
      <c r="N109" s="110"/>
      <c r="O109" s="110"/>
      <c r="P109" s="110"/>
      <c r="R109" s="110"/>
      <c r="S109" s="110"/>
      <c r="U109" s="110"/>
      <c r="V109" s="110"/>
      <c r="W109" s="110"/>
      <c r="AH109"/>
      <c r="AJ109"/>
      <c r="AK109"/>
      <c r="AL109"/>
      <c r="AM109"/>
      <c r="AN109"/>
      <c r="AO109"/>
      <c r="AP109"/>
      <c r="AQ109"/>
      <c r="AR109"/>
      <c r="AS109"/>
      <c r="AT109"/>
    </row>
    <row r="110" spans="1:46" s="10" customFormat="1">
      <c r="A110"/>
      <c r="E110" s="110"/>
      <c r="G110" s="110"/>
      <c r="I110" s="110"/>
      <c r="L110" s="110"/>
      <c r="N110" s="110"/>
      <c r="O110" s="110"/>
      <c r="P110" s="110"/>
      <c r="R110" s="110"/>
      <c r="S110" s="110"/>
      <c r="U110" s="110"/>
      <c r="V110" s="110"/>
      <c r="W110" s="110"/>
      <c r="AH110"/>
      <c r="AJ110"/>
      <c r="AK110"/>
      <c r="AL110"/>
      <c r="AM110"/>
      <c r="AN110"/>
      <c r="AO110"/>
      <c r="AP110"/>
      <c r="AQ110"/>
      <c r="AR110"/>
      <c r="AS110"/>
      <c r="AT110"/>
    </row>
    <row r="111" spans="1:46" s="10" customFormat="1">
      <c r="A111"/>
      <c r="E111" s="110"/>
      <c r="G111" s="110"/>
      <c r="I111" s="110"/>
      <c r="L111" s="110"/>
      <c r="N111" s="110"/>
      <c r="O111" s="110"/>
      <c r="P111" s="110"/>
      <c r="R111" s="110"/>
      <c r="S111" s="110"/>
      <c r="U111" s="110"/>
      <c r="V111" s="110"/>
      <c r="W111" s="110"/>
      <c r="AH111"/>
      <c r="AJ111"/>
      <c r="AK111"/>
      <c r="AL111"/>
      <c r="AM111"/>
      <c r="AN111"/>
      <c r="AO111"/>
      <c r="AP111"/>
      <c r="AQ111"/>
      <c r="AR111"/>
      <c r="AS111"/>
      <c r="AT111"/>
    </row>
    <row r="112" spans="1:46" s="10" customFormat="1">
      <c r="A112"/>
      <c r="E112" s="110"/>
      <c r="G112" s="110"/>
      <c r="I112" s="110"/>
      <c r="L112" s="110"/>
      <c r="N112" s="110"/>
      <c r="O112" s="110"/>
      <c r="P112" s="110"/>
      <c r="R112" s="110"/>
      <c r="S112" s="110"/>
      <c r="U112" s="110"/>
      <c r="V112" s="110"/>
      <c r="W112" s="110"/>
      <c r="AH112"/>
      <c r="AJ112"/>
      <c r="AK112"/>
      <c r="AL112"/>
      <c r="AM112"/>
      <c r="AN112"/>
      <c r="AO112"/>
      <c r="AP112"/>
      <c r="AQ112"/>
      <c r="AR112"/>
      <c r="AS112"/>
      <c r="AT112"/>
    </row>
    <row r="113" spans="1:46" s="10" customFormat="1">
      <c r="A113"/>
      <c r="E113" s="110"/>
      <c r="G113" s="110"/>
      <c r="I113" s="110"/>
      <c r="L113" s="110"/>
      <c r="N113" s="110"/>
      <c r="O113" s="110"/>
      <c r="P113" s="110"/>
      <c r="R113" s="110"/>
      <c r="S113" s="110"/>
      <c r="U113" s="110"/>
      <c r="V113" s="110"/>
      <c r="W113" s="110"/>
      <c r="AH113"/>
      <c r="AJ113"/>
      <c r="AK113"/>
      <c r="AL113"/>
      <c r="AM113"/>
      <c r="AN113"/>
      <c r="AO113"/>
      <c r="AP113"/>
      <c r="AQ113"/>
      <c r="AR113"/>
      <c r="AS113"/>
      <c r="AT113"/>
    </row>
    <row r="114" spans="1:46" s="10" customFormat="1">
      <c r="A114"/>
      <c r="E114" s="110"/>
      <c r="G114" s="110"/>
      <c r="I114" s="110"/>
      <c r="L114" s="110"/>
      <c r="N114" s="110"/>
      <c r="O114" s="110"/>
      <c r="P114" s="110"/>
      <c r="R114" s="110"/>
      <c r="S114" s="110"/>
      <c r="U114" s="110"/>
      <c r="V114" s="110"/>
      <c r="W114" s="110"/>
      <c r="AH114"/>
      <c r="AJ114"/>
      <c r="AK114"/>
      <c r="AL114"/>
      <c r="AM114"/>
      <c r="AN114"/>
      <c r="AO114"/>
      <c r="AP114"/>
      <c r="AQ114"/>
      <c r="AR114"/>
      <c r="AS114"/>
      <c r="AT114"/>
    </row>
    <row r="115" spans="1:46" s="10" customFormat="1">
      <c r="A115"/>
      <c r="E115" s="110"/>
      <c r="G115" s="110"/>
      <c r="I115" s="110"/>
      <c r="L115" s="110"/>
      <c r="N115" s="110"/>
      <c r="O115" s="110"/>
      <c r="P115" s="110"/>
      <c r="R115" s="110"/>
      <c r="S115" s="110"/>
      <c r="U115" s="110"/>
      <c r="V115" s="110"/>
      <c r="W115" s="110"/>
      <c r="AH115"/>
      <c r="AJ115"/>
      <c r="AK115"/>
      <c r="AL115"/>
      <c r="AM115"/>
      <c r="AN115"/>
      <c r="AO115"/>
      <c r="AP115"/>
      <c r="AQ115"/>
      <c r="AR115"/>
      <c r="AS115"/>
      <c r="AT115"/>
    </row>
    <row r="116" spans="1:46" s="10" customFormat="1">
      <c r="A116"/>
      <c r="E116" s="110"/>
      <c r="G116" s="110"/>
      <c r="I116" s="110"/>
      <c r="L116" s="110"/>
      <c r="N116" s="110"/>
      <c r="O116" s="110"/>
      <c r="P116" s="110"/>
      <c r="R116" s="110"/>
      <c r="S116" s="110"/>
      <c r="U116" s="110"/>
      <c r="V116" s="110"/>
      <c r="W116" s="110"/>
      <c r="AH116"/>
      <c r="AJ116"/>
      <c r="AK116"/>
      <c r="AL116"/>
      <c r="AM116"/>
      <c r="AN116"/>
      <c r="AO116"/>
      <c r="AP116"/>
      <c r="AQ116"/>
      <c r="AR116"/>
      <c r="AS116"/>
      <c r="AT116"/>
    </row>
    <row r="117" spans="1:46" s="10" customFormat="1">
      <c r="A117"/>
      <c r="E117" s="110"/>
      <c r="G117" s="110"/>
      <c r="I117" s="110"/>
      <c r="L117" s="110"/>
      <c r="N117" s="110"/>
      <c r="O117" s="110"/>
      <c r="P117" s="110"/>
      <c r="R117" s="110"/>
      <c r="S117" s="110"/>
      <c r="U117" s="110"/>
      <c r="V117" s="110"/>
      <c r="W117" s="110"/>
      <c r="AH117"/>
      <c r="AJ117"/>
      <c r="AK117"/>
      <c r="AL117"/>
      <c r="AM117"/>
      <c r="AN117"/>
      <c r="AO117"/>
      <c r="AP117"/>
      <c r="AQ117"/>
      <c r="AR117"/>
      <c r="AS117"/>
      <c r="AT117"/>
    </row>
    <row r="118" spans="1:46" s="10" customFormat="1">
      <c r="A118"/>
      <c r="E118" s="110"/>
      <c r="G118" s="110"/>
      <c r="I118" s="110"/>
      <c r="L118" s="110"/>
      <c r="N118" s="110"/>
      <c r="O118" s="110"/>
      <c r="P118" s="110"/>
      <c r="R118" s="110"/>
      <c r="S118" s="110"/>
      <c r="U118" s="110"/>
      <c r="V118" s="110"/>
      <c r="W118" s="110"/>
      <c r="AH118"/>
      <c r="AJ118"/>
      <c r="AK118"/>
      <c r="AL118"/>
      <c r="AM118"/>
      <c r="AN118"/>
      <c r="AO118"/>
      <c r="AP118"/>
      <c r="AQ118"/>
      <c r="AR118"/>
      <c r="AS118"/>
      <c r="AT118"/>
    </row>
    <row r="119" spans="1:46" s="10" customFormat="1">
      <c r="A119"/>
      <c r="E119" s="110"/>
      <c r="G119" s="110"/>
      <c r="I119" s="110"/>
      <c r="L119" s="110"/>
      <c r="N119" s="110"/>
      <c r="O119" s="110"/>
      <c r="P119" s="110"/>
      <c r="R119" s="110"/>
      <c r="S119" s="110"/>
      <c r="U119" s="110"/>
      <c r="V119" s="110"/>
      <c r="W119" s="110"/>
      <c r="AH119"/>
      <c r="AJ119"/>
      <c r="AK119"/>
      <c r="AL119"/>
      <c r="AM119"/>
      <c r="AN119"/>
      <c r="AO119"/>
      <c r="AP119"/>
      <c r="AQ119"/>
      <c r="AR119"/>
      <c r="AS119"/>
      <c r="AT119"/>
    </row>
    <row r="120" spans="1:46" s="10" customFormat="1">
      <c r="A120"/>
      <c r="E120" s="110"/>
      <c r="G120" s="110"/>
      <c r="I120" s="110"/>
      <c r="L120" s="110"/>
      <c r="N120" s="110"/>
      <c r="O120" s="110"/>
      <c r="P120" s="110"/>
      <c r="R120" s="110"/>
      <c r="S120" s="110"/>
      <c r="U120" s="110"/>
      <c r="V120" s="110"/>
      <c r="W120" s="110"/>
      <c r="AH120"/>
      <c r="AJ120"/>
      <c r="AK120"/>
      <c r="AL120"/>
      <c r="AM120"/>
      <c r="AN120"/>
      <c r="AO120"/>
      <c r="AP120"/>
      <c r="AQ120"/>
      <c r="AR120"/>
      <c r="AS120"/>
      <c r="AT120"/>
    </row>
    <row r="121" spans="1:46" s="10" customFormat="1">
      <c r="A121"/>
      <c r="E121" s="110"/>
      <c r="G121" s="110"/>
      <c r="I121" s="110"/>
      <c r="L121" s="110"/>
      <c r="N121" s="110"/>
      <c r="O121" s="110"/>
      <c r="P121" s="110"/>
      <c r="R121" s="110"/>
      <c r="S121" s="110"/>
      <c r="U121" s="110"/>
      <c r="V121" s="110"/>
      <c r="W121" s="110"/>
      <c r="AH121"/>
      <c r="AJ121"/>
      <c r="AK121"/>
      <c r="AL121"/>
      <c r="AM121"/>
      <c r="AN121"/>
      <c r="AO121"/>
      <c r="AP121"/>
      <c r="AQ121"/>
      <c r="AR121"/>
      <c r="AS121"/>
      <c r="AT121"/>
    </row>
    <row r="122" spans="1:46" s="10" customFormat="1">
      <c r="A122"/>
      <c r="E122" s="110"/>
      <c r="G122" s="110"/>
      <c r="I122" s="110"/>
      <c r="L122" s="110"/>
      <c r="N122" s="110"/>
      <c r="O122" s="110"/>
      <c r="P122" s="110"/>
      <c r="R122" s="110"/>
      <c r="S122" s="110"/>
      <c r="U122" s="110"/>
      <c r="V122" s="110"/>
      <c r="W122" s="110"/>
      <c r="AH122"/>
      <c r="AJ122"/>
      <c r="AK122"/>
      <c r="AL122"/>
      <c r="AM122"/>
      <c r="AN122"/>
      <c r="AO122"/>
      <c r="AP122"/>
      <c r="AQ122"/>
      <c r="AR122"/>
      <c r="AS122"/>
      <c r="AT122"/>
    </row>
    <row r="123" spans="1:46" s="10" customFormat="1">
      <c r="A123"/>
      <c r="E123" s="110"/>
      <c r="G123" s="110"/>
      <c r="I123" s="110"/>
      <c r="L123" s="110"/>
      <c r="N123" s="110"/>
      <c r="O123" s="110"/>
      <c r="P123" s="110"/>
      <c r="R123" s="110"/>
      <c r="S123" s="110"/>
      <c r="U123" s="110"/>
      <c r="V123" s="110"/>
      <c r="W123" s="110"/>
      <c r="AH123"/>
      <c r="AJ123"/>
      <c r="AK123"/>
      <c r="AL123"/>
      <c r="AM123"/>
      <c r="AN123"/>
      <c r="AO123"/>
      <c r="AP123"/>
      <c r="AQ123"/>
      <c r="AR123"/>
      <c r="AS123"/>
      <c r="AT123"/>
    </row>
    <row r="124" spans="1:46" s="10" customFormat="1">
      <c r="A124"/>
      <c r="E124" s="110"/>
      <c r="G124" s="110"/>
      <c r="I124" s="110"/>
      <c r="L124" s="110"/>
      <c r="N124" s="110"/>
      <c r="O124" s="110"/>
      <c r="P124" s="110"/>
      <c r="R124" s="110"/>
      <c r="S124" s="110"/>
      <c r="U124" s="110"/>
      <c r="V124" s="110"/>
      <c r="W124" s="110"/>
      <c r="AH124"/>
      <c r="AJ124"/>
      <c r="AK124"/>
      <c r="AL124"/>
      <c r="AM124"/>
      <c r="AN124"/>
      <c r="AO124"/>
      <c r="AP124"/>
      <c r="AQ124"/>
      <c r="AR124"/>
      <c r="AS124"/>
      <c r="AT124"/>
    </row>
    <row r="125" spans="1:46" s="10" customFormat="1">
      <c r="A125"/>
      <c r="E125" s="110"/>
      <c r="G125" s="110"/>
      <c r="I125" s="110"/>
      <c r="L125" s="110"/>
      <c r="N125" s="110"/>
      <c r="O125" s="110"/>
      <c r="P125" s="110"/>
      <c r="R125" s="110"/>
      <c r="S125" s="110"/>
      <c r="U125" s="110"/>
      <c r="V125" s="110"/>
      <c r="W125" s="110"/>
      <c r="AH125"/>
      <c r="AJ125"/>
      <c r="AK125"/>
      <c r="AL125"/>
      <c r="AM125"/>
      <c r="AN125"/>
      <c r="AO125"/>
      <c r="AP125"/>
      <c r="AQ125"/>
      <c r="AR125"/>
      <c r="AS125"/>
      <c r="AT125"/>
    </row>
    <row r="126" spans="1:46" s="10" customFormat="1">
      <c r="A126"/>
      <c r="E126" s="110"/>
      <c r="G126" s="110"/>
      <c r="I126" s="110"/>
      <c r="L126" s="110"/>
      <c r="N126" s="110"/>
      <c r="O126" s="110"/>
      <c r="P126" s="110"/>
      <c r="R126" s="110"/>
      <c r="S126" s="110"/>
      <c r="U126" s="110"/>
      <c r="V126" s="110"/>
      <c r="W126" s="110"/>
      <c r="AH126"/>
      <c r="AJ126"/>
      <c r="AK126"/>
      <c r="AL126"/>
      <c r="AM126"/>
      <c r="AN126"/>
      <c r="AO126"/>
      <c r="AP126"/>
      <c r="AQ126"/>
      <c r="AR126"/>
      <c r="AS126"/>
      <c r="AT126"/>
    </row>
    <row r="127" spans="1:46" s="10" customFormat="1">
      <c r="A127"/>
      <c r="E127" s="110"/>
      <c r="G127" s="110"/>
      <c r="I127" s="110"/>
      <c r="L127" s="110"/>
      <c r="N127" s="110"/>
      <c r="O127" s="110"/>
      <c r="P127" s="110"/>
      <c r="R127" s="110"/>
      <c r="S127" s="110"/>
      <c r="U127" s="110"/>
      <c r="V127" s="110"/>
      <c r="W127" s="110"/>
      <c r="AH127"/>
      <c r="AJ127"/>
      <c r="AK127"/>
      <c r="AL127"/>
      <c r="AM127"/>
      <c r="AN127"/>
      <c r="AO127"/>
      <c r="AP127"/>
      <c r="AQ127"/>
      <c r="AR127"/>
      <c r="AS127"/>
      <c r="AT127"/>
    </row>
    <row r="128" spans="1:46" s="10" customFormat="1">
      <c r="A128"/>
      <c r="E128" s="110"/>
      <c r="G128" s="110"/>
      <c r="I128" s="110"/>
      <c r="L128" s="110"/>
      <c r="N128" s="110"/>
      <c r="O128" s="110"/>
      <c r="P128" s="110"/>
      <c r="R128" s="110"/>
      <c r="S128" s="110"/>
      <c r="U128" s="110"/>
      <c r="V128" s="110"/>
      <c r="W128" s="110"/>
      <c r="AH128"/>
      <c r="AJ128"/>
      <c r="AK128"/>
      <c r="AL128"/>
      <c r="AM128"/>
      <c r="AN128"/>
      <c r="AO128"/>
      <c r="AP128"/>
      <c r="AQ128"/>
      <c r="AR128"/>
      <c r="AS128"/>
      <c r="AT128"/>
    </row>
    <row r="129" spans="1:46" s="10" customFormat="1">
      <c r="A129"/>
      <c r="E129" s="110"/>
      <c r="G129" s="110"/>
      <c r="I129" s="110"/>
      <c r="L129" s="110"/>
      <c r="N129" s="110"/>
      <c r="O129" s="110"/>
      <c r="P129" s="110"/>
      <c r="R129" s="110"/>
      <c r="S129" s="110"/>
      <c r="U129" s="110"/>
      <c r="V129" s="110"/>
      <c r="W129" s="110"/>
      <c r="AH129"/>
      <c r="AJ129"/>
      <c r="AK129"/>
      <c r="AL129"/>
      <c r="AM129"/>
      <c r="AN129"/>
      <c r="AO129"/>
      <c r="AP129"/>
      <c r="AQ129"/>
      <c r="AR129"/>
      <c r="AS129"/>
      <c r="AT129"/>
    </row>
    <row r="130" spans="1:46" s="10" customFormat="1">
      <c r="A130"/>
      <c r="E130" s="110"/>
      <c r="G130" s="110"/>
      <c r="I130" s="110"/>
      <c r="L130" s="110"/>
      <c r="N130" s="110"/>
      <c r="O130" s="110"/>
      <c r="P130" s="110"/>
      <c r="R130" s="110"/>
      <c r="S130" s="110"/>
      <c r="U130" s="110"/>
      <c r="V130" s="110"/>
      <c r="W130" s="110"/>
      <c r="AH130"/>
      <c r="AJ130"/>
      <c r="AK130"/>
      <c r="AL130"/>
      <c r="AM130"/>
      <c r="AN130"/>
      <c r="AO130"/>
      <c r="AP130"/>
      <c r="AQ130"/>
      <c r="AR130"/>
      <c r="AS130"/>
      <c r="AT130"/>
    </row>
    <row r="131" spans="1:46" s="10" customFormat="1">
      <c r="A131"/>
      <c r="E131" s="110"/>
      <c r="G131" s="110"/>
      <c r="I131" s="110"/>
      <c r="L131" s="110"/>
      <c r="N131" s="110"/>
      <c r="O131" s="110"/>
      <c r="P131" s="110"/>
      <c r="R131" s="110"/>
      <c r="S131" s="110"/>
      <c r="U131" s="110"/>
      <c r="V131" s="110"/>
      <c r="W131" s="110"/>
      <c r="AH131"/>
      <c r="AJ131"/>
      <c r="AK131"/>
      <c r="AL131"/>
      <c r="AM131"/>
      <c r="AN131"/>
      <c r="AO131"/>
      <c r="AP131"/>
      <c r="AQ131"/>
      <c r="AR131"/>
      <c r="AS131"/>
      <c r="AT131"/>
    </row>
    <row r="132" spans="1:46" s="10" customFormat="1">
      <c r="A132"/>
      <c r="E132" s="110"/>
      <c r="G132" s="110"/>
      <c r="I132" s="110"/>
      <c r="L132" s="110"/>
      <c r="N132" s="110"/>
      <c r="O132" s="110"/>
      <c r="P132" s="110"/>
      <c r="R132" s="110"/>
      <c r="S132" s="110"/>
      <c r="U132" s="110"/>
      <c r="V132" s="110"/>
      <c r="W132" s="110"/>
      <c r="AH132"/>
      <c r="AJ132"/>
      <c r="AK132"/>
      <c r="AL132"/>
      <c r="AM132"/>
      <c r="AN132"/>
      <c r="AO132"/>
      <c r="AP132"/>
      <c r="AQ132"/>
      <c r="AR132"/>
      <c r="AS132"/>
      <c r="AT132"/>
    </row>
    <row r="133" spans="1:46" s="10" customFormat="1">
      <c r="A133"/>
      <c r="E133" s="110"/>
      <c r="G133" s="110"/>
      <c r="I133" s="110"/>
      <c r="L133" s="110"/>
      <c r="N133" s="110"/>
      <c r="O133" s="110"/>
      <c r="P133" s="110"/>
      <c r="R133" s="110"/>
      <c r="S133" s="110"/>
      <c r="U133" s="110"/>
      <c r="V133" s="110"/>
      <c r="W133" s="110"/>
      <c r="AH133"/>
      <c r="AJ133"/>
      <c r="AK133"/>
      <c r="AL133"/>
      <c r="AM133"/>
      <c r="AN133"/>
      <c r="AO133"/>
      <c r="AP133"/>
      <c r="AQ133"/>
      <c r="AR133"/>
      <c r="AS133"/>
      <c r="AT133"/>
    </row>
    <row r="134" spans="1:46" s="10" customFormat="1">
      <c r="A134"/>
      <c r="E134" s="110"/>
      <c r="G134" s="110"/>
      <c r="I134" s="110"/>
      <c r="L134" s="110"/>
      <c r="N134" s="110"/>
      <c r="O134" s="110"/>
      <c r="P134" s="110"/>
      <c r="R134" s="110"/>
      <c r="S134" s="110"/>
      <c r="U134" s="110"/>
      <c r="V134" s="110"/>
      <c r="W134" s="110"/>
      <c r="AH134"/>
      <c r="AJ134"/>
      <c r="AK134"/>
      <c r="AL134"/>
      <c r="AM134"/>
      <c r="AN134"/>
      <c r="AO134"/>
      <c r="AP134"/>
      <c r="AQ134"/>
      <c r="AR134"/>
      <c r="AS134"/>
      <c r="AT134"/>
    </row>
    <row r="135" spans="1:46" s="10" customFormat="1">
      <c r="A135"/>
      <c r="E135" s="110"/>
      <c r="G135" s="110"/>
      <c r="I135" s="110"/>
      <c r="L135" s="110"/>
      <c r="N135" s="110"/>
      <c r="O135" s="110"/>
      <c r="P135" s="110"/>
      <c r="R135" s="110"/>
      <c r="S135" s="110"/>
      <c r="U135" s="110"/>
      <c r="V135" s="110"/>
      <c r="W135" s="110"/>
      <c r="AH135"/>
      <c r="AJ135"/>
      <c r="AK135"/>
      <c r="AL135"/>
      <c r="AM135"/>
      <c r="AN135"/>
      <c r="AO135"/>
      <c r="AP135"/>
      <c r="AQ135"/>
      <c r="AR135"/>
      <c r="AS135"/>
      <c r="AT135"/>
    </row>
    <row r="136" spans="1:46" s="10" customFormat="1">
      <c r="A136"/>
      <c r="E136" s="110"/>
      <c r="G136" s="110"/>
      <c r="I136" s="110"/>
      <c r="L136" s="110"/>
      <c r="N136" s="110"/>
      <c r="O136" s="110"/>
      <c r="P136" s="110"/>
      <c r="R136" s="110"/>
      <c r="S136" s="110"/>
      <c r="U136" s="110"/>
      <c r="V136" s="110"/>
      <c r="W136" s="110"/>
      <c r="AH136"/>
      <c r="AJ136"/>
      <c r="AK136"/>
      <c r="AL136"/>
      <c r="AM136"/>
      <c r="AN136"/>
      <c r="AO136"/>
      <c r="AP136"/>
      <c r="AQ136"/>
      <c r="AR136"/>
      <c r="AS136"/>
      <c r="AT136"/>
    </row>
    <row r="137" spans="1:46" s="10" customFormat="1">
      <c r="A137"/>
      <c r="E137" s="110"/>
      <c r="G137" s="110"/>
      <c r="I137" s="110"/>
      <c r="L137" s="110"/>
      <c r="N137" s="110"/>
      <c r="O137" s="110"/>
      <c r="P137" s="110"/>
      <c r="R137" s="110"/>
      <c r="S137" s="110"/>
      <c r="U137" s="110"/>
      <c r="V137" s="110"/>
      <c r="W137" s="110"/>
      <c r="AH137"/>
      <c r="AJ137"/>
      <c r="AK137"/>
      <c r="AL137"/>
      <c r="AM137"/>
      <c r="AN137"/>
      <c r="AO137"/>
      <c r="AP137"/>
      <c r="AQ137"/>
      <c r="AR137"/>
      <c r="AS137"/>
      <c r="AT137"/>
    </row>
    <row r="138" spans="1:46" s="10" customFormat="1">
      <c r="A138"/>
      <c r="E138" s="110"/>
      <c r="G138" s="110"/>
      <c r="I138" s="110"/>
      <c r="L138" s="110"/>
      <c r="N138" s="110"/>
      <c r="O138" s="110"/>
      <c r="P138" s="110"/>
      <c r="R138" s="110"/>
      <c r="S138" s="110"/>
      <c r="U138" s="110"/>
      <c r="V138" s="110"/>
      <c r="W138" s="110"/>
      <c r="AH138"/>
      <c r="AJ138"/>
      <c r="AK138"/>
      <c r="AL138"/>
      <c r="AM138"/>
      <c r="AN138"/>
      <c r="AO138"/>
      <c r="AP138"/>
      <c r="AQ138"/>
      <c r="AR138"/>
      <c r="AS138"/>
      <c r="AT138"/>
    </row>
    <row r="139" spans="1:46" s="10" customFormat="1">
      <c r="A139"/>
      <c r="E139" s="110"/>
      <c r="G139" s="110"/>
      <c r="I139" s="110"/>
      <c r="L139" s="110"/>
      <c r="N139" s="110"/>
      <c r="O139" s="110"/>
      <c r="P139" s="110"/>
      <c r="R139" s="110"/>
      <c r="S139" s="110"/>
      <c r="U139" s="110"/>
      <c r="V139" s="110"/>
      <c r="W139" s="110"/>
      <c r="AH139"/>
      <c r="AJ139"/>
      <c r="AK139"/>
      <c r="AL139"/>
      <c r="AM139"/>
      <c r="AN139"/>
      <c r="AO139"/>
      <c r="AP139"/>
      <c r="AQ139"/>
      <c r="AR139"/>
      <c r="AS139"/>
      <c r="AT139"/>
    </row>
    <row r="140" spans="1:46" s="10" customFormat="1">
      <c r="A140"/>
      <c r="E140" s="110"/>
      <c r="G140" s="110"/>
      <c r="I140" s="110"/>
      <c r="L140" s="110"/>
      <c r="N140" s="110"/>
      <c r="O140" s="110"/>
      <c r="P140" s="110"/>
      <c r="R140" s="110"/>
      <c r="S140" s="110"/>
      <c r="U140" s="110"/>
      <c r="V140" s="110"/>
      <c r="W140" s="110"/>
      <c r="AH140"/>
      <c r="AJ140"/>
      <c r="AK140"/>
      <c r="AL140"/>
      <c r="AM140"/>
      <c r="AN140"/>
      <c r="AO140"/>
      <c r="AP140"/>
      <c r="AQ140"/>
      <c r="AR140"/>
      <c r="AS140"/>
      <c r="AT140"/>
    </row>
    <row r="141" spans="1:46" s="10" customFormat="1">
      <c r="A141"/>
      <c r="E141" s="110"/>
      <c r="G141" s="110"/>
      <c r="I141" s="110"/>
      <c r="L141" s="110"/>
      <c r="N141" s="110"/>
      <c r="O141" s="110"/>
      <c r="P141" s="110"/>
      <c r="R141" s="110"/>
      <c r="S141" s="110"/>
      <c r="U141" s="110"/>
      <c r="V141" s="110"/>
      <c r="W141" s="110"/>
      <c r="AH141"/>
      <c r="AJ141"/>
      <c r="AK141"/>
      <c r="AL141"/>
      <c r="AM141"/>
      <c r="AN141"/>
      <c r="AO141"/>
      <c r="AP141"/>
      <c r="AQ141"/>
      <c r="AR141"/>
      <c r="AS141"/>
      <c r="AT141"/>
    </row>
    <row r="142" spans="1:46" s="10" customFormat="1">
      <c r="A142"/>
      <c r="E142" s="110"/>
      <c r="G142" s="110"/>
      <c r="I142" s="110"/>
      <c r="L142" s="110"/>
      <c r="N142" s="110"/>
      <c r="O142" s="110"/>
      <c r="P142" s="110"/>
      <c r="R142" s="110"/>
      <c r="S142" s="110"/>
      <c r="U142" s="110"/>
      <c r="V142" s="110"/>
      <c r="W142" s="110"/>
      <c r="AH142"/>
      <c r="AJ142"/>
      <c r="AK142"/>
      <c r="AL142"/>
      <c r="AM142"/>
      <c r="AN142"/>
      <c r="AO142"/>
      <c r="AP142"/>
      <c r="AQ142"/>
      <c r="AR142"/>
      <c r="AS142"/>
      <c r="AT142"/>
    </row>
    <row r="143" spans="1:46" s="10" customFormat="1">
      <c r="A143"/>
      <c r="E143" s="110"/>
      <c r="G143" s="110"/>
      <c r="I143" s="110"/>
      <c r="L143" s="110"/>
      <c r="N143" s="110"/>
      <c r="O143" s="110"/>
      <c r="P143" s="110"/>
      <c r="R143" s="110"/>
      <c r="S143" s="110"/>
      <c r="U143" s="110"/>
      <c r="V143" s="110"/>
      <c r="W143" s="110"/>
      <c r="AH143"/>
      <c r="AJ143"/>
      <c r="AK143"/>
      <c r="AL143"/>
      <c r="AM143"/>
      <c r="AN143"/>
      <c r="AO143"/>
      <c r="AP143"/>
      <c r="AQ143"/>
      <c r="AR143"/>
      <c r="AS143"/>
      <c r="AT143"/>
    </row>
    <row r="144" spans="1:46" s="10" customFormat="1">
      <c r="A144"/>
      <c r="E144" s="110"/>
      <c r="G144" s="110"/>
      <c r="I144" s="110"/>
      <c r="L144" s="110"/>
      <c r="N144" s="110"/>
      <c r="O144" s="110"/>
      <c r="P144" s="110"/>
      <c r="R144" s="110"/>
      <c r="S144" s="110"/>
      <c r="U144" s="110"/>
      <c r="V144" s="110"/>
      <c r="W144" s="110"/>
      <c r="AH144"/>
      <c r="AJ144"/>
      <c r="AK144"/>
      <c r="AL144"/>
      <c r="AM144"/>
      <c r="AN144"/>
      <c r="AO144"/>
      <c r="AP144"/>
      <c r="AQ144"/>
      <c r="AR144"/>
      <c r="AS144"/>
      <c r="AT144"/>
    </row>
    <row r="145" spans="1:46" s="10" customFormat="1">
      <c r="A145"/>
      <c r="E145" s="110"/>
      <c r="G145" s="110"/>
      <c r="I145" s="110"/>
      <c r="L145" s="110"/>
      <c r="N145" s="110"/>
      <c r="O145" s="110"/>
      <c r="P145" s="110"/>
      <c r="R145" s="110"/>
      <c r="S145" s="110"/>
      <c r="U145" s="110"/>
      <c r="V145" s="110"/>
      <c r="W145" s="110"/>
      <c r="AH145"/>
      <c r="AJ145"/>
      <c r="AK145"/>
      <c r="AL145"/>
      <c r="AM145"/>
      <c r="AN145"/>
      <c r="AO145"/>
      <c r="AP145"/>
      <c r="AQ145"/>
      <c r="AR145"/>
      <c r="AS145"/>
      <c r="AT145"/>
    </row>
    <row r="146" spans="1:46" s="10" customFormat="1">
      <c r="A146"/>
      <c r="E146" s="110"/>
      <c r="G146" s="110"/>
      <c r="I146" s="110"/>
      <c r="L146" s="110"/>
      <c r="N146" s="110"/>
      <c r="O146" s="110"/>
      <c r="P146" s="110"/>
      <c r="R146" s="110"/>
      <c r="S146" s="110"/>
      <c r="U146" s="110"/>
      <c r="V146" s="110"/>
      <c r="W146" s="110"/>
      <c r="AH146"/>
      <c r="AJ146"/>
      <c r="AK146"/>
      <c r="AL146"/>
      <c r="AM146"/>
      <c r="AN146"/>
      <c r="AO146"/>
      <c r="AP146"/>
      <c r="AQ146"/>
      <c r="AR146"/>
      <c r="AS146"/>
      <c r="AT146"/>
    </row>
    <row r="147" spans="1:46" s="10" customFormat="1">
      <c r="A147"/>
      <c r="E147" s="110"/>
      <c r="G147" s="110"/>
      <c r="I147" s="110"/>
      <c r="L147" s="110"/>
      <c r="N147" s="110"/>
      <c r="O147" s="110"/>
      <c r="P147" s="110"/>
      <c r="R147" s="110"/>
      <c r="S147" s="110"/>
      <c r="U147" s="110"/>
      <c r="V147" s="110"/>
      <c r="W147" s="110"/>
      <c r="AH147"/>
      <c r="AJ147"/>
      <c r="AK147"/>
      <c r="AL147"/>
      <c r="AM147"/>
      <c r="AN147"/>
      <c r="AO147"/>
      <c r="AP147"/>
      <c r="AQ147"/>
      <c r="AR147"/>
      <c r="AS147"/>
      <c r="AT147"/>
    </row>
    <row r="148" spans="1:46" s="10" customFormat="1">
      <c r="A148"/>
      <c r="E148" s="110"/>
      <c r="G148" s="110"/>
      <c r="I148" s="110"/>
      <c r="L148" s="110"/>
      <c r="N148" s="110"/>
      <c r="O148" s="110"/>
      <c r="P148" s="110"/>
      <c r="R148" s="110"/>
      <c r="S148" s="110"/>
      <c r="U148" s="110"/>
      <c r="V148" s="110"/>
      <c r="W148" s="110"/>
      <c r="AH148"/>
      <c r="AJ148"/>
      <c r="AK148"/>
      <c r="AL148"/>
      <c r="AM148"/>
      <c r="AN148"/>
      <c r="AO148"/>
      <c r="AP148"/>
      <c r="AQ148"/>
      <c r="AR148"/>
      <c r="AS148"/>
      <c r="AT148"/>
    </row>
    <row r="149" spans="1:46" s="10" customFormat="1">
      <c r="A149"/>
      <c r="E149" s="110"/>
      <c r="G149" s="110"/>
      <c r="I149" s="110"/>
      <c r="L149" s="110"/>
      <c r="N149" s="110"/>
      <c r="O149" s="110"/>
      <c r="P149" s="110"/>
      <c r="R149" s="110"/>
      <c r="S149" s="110"/>
      <c r="U149" s="110"/>
      <c r="V149" s="110"/>
      <c r="W149" s="110"/>
      <c r="AH149"/>
      <c r="AJ149"/>
      <c r="AK149"/>
      <c r="AL149"/>
      <c r="AM149"/>
      <c r="AN149"/>
      <c r="AO149"/>
      <c r="AP149"/>
      <c r="AQ149"/>
      <c r="AR149"/>
      <c r="AS149"/>
      <c r="AT149"/>
    </row>
    <row r="150" spans="1:46" s="10" customFormat="1">
      <c r="A150"/>
      <c r="E150" s="110"/>
      <c r="G150" s="110"/>
      <c r="I150" s="110"/>
      <c r="L150" s="110"/>
      <c r="N150" s="110"/>
      <c r="O150" s="110"/>
      <c r="P150" s="110"/>
      <c r="R150" s="110"/>
      <c r="S150" s="110"/>
      <c r="U150" s="110"/>
      <c r="V150" s="110"/>
      <c r="W150" s="110"/>
      <c r="AH150"/>
      <c r="AJ150"/>
      <c r="AK150"/>
      <c r="AL150"/>
      <c r="AM150"/>
      <c r="AN150"/>
      <c r="AO150"/>
      <c r="AP150"/>
      <c r="AQ150"/>
      <c r="AR150"/>
      <c r="AS150"/>
      <c r="AT150"/>
    </row>
    <row r="151" spans="1:46" s="10" customFormat="1">
      <c r="A151"/>
      <c r="E151" s="110"/>
      <c r="G151" s="110"/>
      <c r="I151" s="110"/>
      <c r="L151" s="110"/>
      <c r="N151" s="110"/>
      <c r="O151" s="110"/>
      <c r="P151" s="110"/>
      <c r="R151" s="110"/>
      <c r="S151" s="110"/>
      <c r="U151" s="110"/>
      <c r="V151" s="110"/>
      <c r="W151" s="110"/>
      <c r="AH151"/>
      <c r="AJ151"/>
      <c r="AK151"/>
      <c r="AL151"/>
      <c r="AM151"/>
      <c r="AN151"/>
      <c r="AO151"/>
      <c r="AP151"/>
      <c r="AQ151"/>
      <c r="AR151"/>
      <c r="AS151"/>
      <c r="AT151"/>
    </row>
    <row r="152" spans="1:46" s="10" customFormat="1">
      <c r="A152"/>
      <c r="E152" s="110"/>
      <c r="G152" s="110"/>
      <c r="I152" s="110"/>
      <c r="L152" s="110"/>
      <c r="N152" s="110"/>
      <c r="O152" s="110"/>
      <c r="P152" s="110"/>
      <c r="R152" s="110"/>
      <c r="S152" s="110"/>
      <c r="U152" s="110"/>
      <c r="V152" s="110"/>
      <c r="W152" s="110"/>
      <c r="AH152"/>
      <c r="AJ152"/>
      <c r="AK152"/>
      <c r="AL152"/>
      <c r="AM152"/>
      <c r="AN152"/>
      <c r="AO152"/>
      <c r="AP152"/>
      <c r="AQ152"/>
      <c r="AR152"/>
      <c r="AS152"/>
      <c r="AT152"/>
    </row>
    <row r="153" spans="1:46" s="10" customFormat="1">
      <c r="A153"/>
      <c r="E153" s="110"/>
      <c r="G153" s="110"/>
      <c r="I153" s="110"/>
      <c r="L153" s="110"/>
      <c r="N153" s="110"/>
      <c r="O153" s="110"/>
      <c r="P153" s="110"/>
      <c r="R153" s="110"/>
      <c r="S153" s="110"/>
      <c r="U153" s="110"/>
      <c r="V153" s="110"/>
      <c r="W153" s="110"/>
      <c r="AH153"/>
      <c r="AJ153"/>
      <c r="AK153"/>
      <c r="AL153"/>
      <c r="AM153"/>
      <c r="AN153"/>
      <c r="AO153"/>
      <c r="AP153"/>
      <c r="AQ153"/>
      <c r="AR153"/>
      <c r="AS153"/>
      <c r="AT153"/>
    </row>
    <row r="154" spans="1:46" s="10" customFormat="1">
      <c r="A154"/>
      <c r="E154" s="110"/>
      <c r="G154" s="110"/>
      <c r="I154" s="110"/>
      <c r="L154" s="110"/>
      <c r="N154" s="110"/>
      <c r="O154" s="110"/>
      <c r="P154" s="110"/>
      <c r="R154" s="110"/>
      <c r="S154" s="110"/>
      <c r="U154" s="110"/>
      <c r="V154" s="110"/>
      <c r="W154" s="110"/>
      <c r="AH154"/>
      <c r="AJ154"/>
      <c r="AK154"/>
      <c r="AL154"/>
      <c r="AM154"/>
      <c r="AN154"/>
      <c r="AO154"/>
      <c r="AP154"/>
      <c r="AQ154"/>
      <c r="AR154"/>
      <c r="AS154"/>
      <c r="AT154"/>
    </row>
    <row r="155" spans="1:46" s="10" customFormat="1">
      <c r="A155"/>
      <c r="E155" s="110"/>
      <c r="G155" s="110"/>
      <c r="I155" s="110"/>
      <c r="L155" s="110"/>
      <c r="N155" s="110"/>
      <c r="O155" s="110"/>
      <c r="P155" s="110"/>
      <c r="R155" s="110"/>
      <c r="S155" s="110"/>
      <c r="U155" s="110"/>
      <c r="V155" s="110"/>
      <c r="W155" s="110"/>
      <c r="AH155"/>
      <c r="AJ155"/>
      <c r="AK155"/>
      <c r="AL155"/>
      <c r="AM155"/>
      <c r="AN155"/>
      <c r="AO155"/>
      <c r="AP155"/>
      <c r="AQ155"/>
      <c r="AR155"/>
      <c r="AS155"/>
      <c r="AT155"/>
    </row>
    <row r="156" spans="1:46" s="10" customFormat="1">
      <c r="A156"/>
      <c r="E156" s="110"/>
      <c r="G156" s="110"/>
      <c r="I156" s="110"/>
      <c r="L156" s="110"/>
      <c r="N156" s="110"/>
      <c r="O156" s="110"/>
      <c r="P156" s="110"/>
      <c r="R156" s="110"/>
      <c r="S156" s="110"/>
      <c r="U156" s="110"/>
      <c r="V156" s="110"/>
      <c r="W156" s="110"/>
      <c r="AH156"/>
      <c r="AJ156"/>
      <c r="AK156"/>
      <c r="AL156"/>
      <c r="AM156"/>
      <c r="AN156"/>
      <c r="AO156"/>
      <c r="AP156"/>
      <c r="AQ156"/>
      <c r="AR156"/>
      <c r="AS156"/>
      <c r="AT156"/>
    </row>
    <row r="157" spans="1:46" s="10" customFormat="1">
      <c r="A157"/>
      <c r="E157" s="110"/>
      <c r="G157" s="110"/>
      <c r="I157" s="110"/>
      <c r="L157" s="110"/>
      <c r="N157" s="110"/>
      <c r="O157" s="110"/>
      <c r="P157" s="110"/>
      <c r="R157" s="110"/>
      <c r="S157" s="110"/>
      <c r="U157" s="110"/>
      <c r="V157" s="110"/>
      <c r="W157" s="110"/>
      <c r="AH157"/>
      <c r="AJ157"/>
      <c r="AK157"/>
      <c r="AL157"/>
      <c r="AM157"/>
      <c r="AN157"/>
      <c r="AO157"/>
      <c r="AP157"/>
      <c r="AQ157"/>
      <c r="AR157"/>
      <c r="AS157"/>
      <c r="AT157"/>
    </row>
    <row r="158" spans="1:46" s="10" customFormat="1">
      <c r="A158"/>
      <c r="E158" s="110"/>
      <c r="G158" s="110"/>
      <c r="I158" s="110"/>
      <c r="L158" s="110"/>
      <c r="N158" s="110"/>
      <c r="O158" s="110"/>
      <c r="P158" s="110"/>
      <c r="R158" s="110"/>
      <c r="S158" s="110"/>
      <c r="U158" s="110"/>
      <c r="V158" s="110"/>
      <c r="W158" s="110"/>
      <c r="AH158"/>
      <c r="AJ158"/>
      <c r="AK158"/>
      <c r="AL158"/>
      <c r="AM158"/>
      <c r="AN158"/>
      <c r="AO158"/>
      <c r="AP158"/>
      <c r="AQ158"/>
      <c r="AR158"/>
      <c r="AS158"/>
      <c r="AT158"/>
    </row>
    <row r="159" spans="1:46" s="10" customFormat="1">
      <c r="A159"/>
      <c r="E159" s="110"/>
      <c r="G159" s="110"/>
      <c r="I159" s="110"/>
      <c r="L159" s="110"/>
      <c r="N159" s="110"/>
      <c r="O159" s="110"/>
      <c r="P159" s="110"/>
      <c r="R159" s="110"/>
      <c r="S159" s="110"/>
      <c r="U159" s="110"/>
      <c r="V159" s="110"/>
      <c r="W159" s="110"/>
      <c r="AH159"/>
      <c r="AJ159"/>
      <c r="AK159"/>
      <c r="AL159"/>
      <c r="AM159"/>
      <c r="AN159"/>
      <c r="AO159"/>
      <c r="AP159"/>
      <c r="AQ159"/>
      <c r="AR159"/>
      <c r="AS159"/>
      <c r="AT159"/>
    </row>
    <row r="160" spans="1:46" s="10" customFormat="1">
      <c r="A160"/>
      <c r="E160" s="110"/>
      <c r="G160" s="110"/>
      <c r="I160" s="110"/>
      <c r="L160" s="110"/>
      <c r="N160" s="110"/>
      <c r="O160" s="110"/>
      <c r="P160" s="110"/>
      <c r="R160" s="110"/>
      <c r="S160" s="110"/>
      <c r="U160" s="110"/>
      <c r="V160" s="110"/>
      <c r="W160" s="110"/>
      <c r="AH160"/>
      <c r="AJ160"/>
      <c r="AK160"/>
      <c r="AL160"/>
      <c r="AM160"/>
      <c r="AN160"/>
      <c r="AO160"/>
      <c r="AP160"/>
      <c r="AQ160"/>
      <c r="AR160"/>
      <c r="AS160"/>
      <c r="AT160"/>
    </row>
    <row r="161" spans="1:46" s="10" customFormat="1">
      <c r="A161"/>
      <c r="E161" s="110"/>
      <c r="G161" s="110"/>
      <c r="I161" s="110"/>
      <c r="L161" s="110"/>
      <c r="N161" s="110"/>
      <c r="O161" s="110"/>
      <c r="P161" s="110"/>
      <c r="R161" s="110"/>
      <c r="S161" s="110"/>
      <c r="U161" s="110"/>
      <c r="V161" s="110"/>
      <c r="W161" s="110"/>
      <c r="AH161"/>
      <c r="AJ161"/>
      <c r="AK161"/>
      <c r="AL161"/>
      <c r="AM161"/>
      <c r="AN161"/>
      <c r="AO161"/>
      <c r="AP161"/>
      <c r="AQ161"/>
      <c r="AR161"/>
      <c r="AS161"/>
      <c r="AT161"/>
    </row>
    <row r="162" spans="1:46" s="10" customFormat="1">
      <c r="A162"/>
      <c r="E162" s="110"/>
      <c r="G162" s="110"/>
      <c r="I162" s="110"/>
      <c r="L162" s="110"/>
      <c r="N162" s="110"/>
      <c r="O162" s="110"/>
      <c r="P162" s="110"/>
      <c r="R162" s="110"/>
      <c r="S162" s="110"/>
      <c r="U162" s="110"/>
      <c r="V162" s="110"/>
      <c r="W162" s="110"/>
      <c r="AH162"/>
      <c r="AJ162"/>
      <c r="AK162"/>
      <c r="AL162"/>
      <c r="AM162"/>
      <c r="AN162"/>
      <c r="AO162"/>
      <c r="AP162"/>
      <c r="AQ162"/>
      <c r="AR162"/>
      <c r="AS162"/>
      <c r="AT162"/>
    </row>
    <row r="163" spans="1:46" s="10" customFormat="1">
      <c r="A163"/>
      <c r="E163" s="110"/>
      <c r="G163" s="110"/>
      <c r="I163" s="110"/>
      <c r="L163" s="110"/>
      <c r="N163" s="110"/>
      <c r="O163" s="110"/>
      <c r="P163" s="110"/>
      <c r="R163" s="110"/>
      <c r="S163" s="110"/>
      <c r="U163" s="110"/>
      <c r="V163" s="110"/>
      <c r="W163" s="110"/>
      <c r="AH163"/>
      <c r="AJ163"/>
      <c r="AK163"/>
      <c r="AL163"/>
      <c r="AM163"/>
      <c r="AN163"/>
      <c r="AO163"/>
      <c r="AP163"/>
      <c r="AQ163"/>
      <c r="AR163"/>
      <c r="AS163"/>
      <c r="AT163"/>
    </row>
    <row r="164" spans="1:46" s="10" customFormat="1">
      <c r="A164"/>
      <c r="E164" s="110"/>
      <c r="G164" s="110"/>
      <c r="I164" s="110"/>
      <c r="L164" s="110"/>
      <c r="N164" s="110"/>
      <c r="O164" s="110"/>
      <c r="P164" s="110"/>
      <c r="R164" s="110"/>
      <c r="S164" s="110"/>
      <c r="U164" s="110"/>
      <c r="V164" s="110"/>
      <c r="W164" s="110"/>
      <c r="AH164"/>
      <c r="AJ164"/>
      <c r="AK164"/>
      <c r="AL164"/>
      <c r="AM164"/>
      <c r="AN164"/>
      <c r="AO164"/>
      <c r="AP164"/>
      <c r="AQ164"/>
      <c r="AR164"/>
      <c r="AS164"/>
      <c r="AT164"/>
    </row>
    <row r="165" spans="1:46" s="10" customFormat="1">
      <c r="A165"/>
      <c r="E165" s="110"/>
      <c r="G165" s="110"/>
      <c r="I165" s="110"/>
      <c r="L165" s="110"/>
      <c r="N165" s="110"/>
      <c r="O165" s="110"/>
      <c r="P165" s="110"/>
      <c r="R165" s="110"/>
      <c r="S165" s="110"/>
      <c r="U165" s="110"/>
      <c r="V165" s="110"/>
      <c r="W165" s="110"/>
      <c r="AH165"/>
      <c r="AJ165"/>
      <c r="AK165"/>
      <c r="AL165"/>
      <c r="AM165"/>
      <c r="AN165"/>
      <c r="AO165"/>
      <c r="AP165"/>
      <c r="AQ165"/>
      <c r="AR165"/>
      <c r="AS165"/>
      <c r="AT165"/>
    </row>
    <row r="166" spans="1:46" s="10" customFormat="1">
      <c r="A166"/>
      <c r="E166" s="110"/>
      <c r="G166" s="110"/>
      <c r="I166" s="110"/>
      <c r="L166" s="110"/>
      <c r="N166" s="110"/>
      <c r="O166" s="110"/>
      <c r="P166" s="110"/>
      <c r="R166" s="110"/>
      <c r="S166" s="110"/>
      <c r="U166" s="110"/>
      <c r="V166" s="110"/>
      <c r="W166" s="110"/>
      <c r="AH166"/>
      <c r="AJ166"/>
      <c r="AK166"/>
      <c r="AL166"/>
      <c r="AM166"/>
      <c r="AN166"/>
      <c r="AO166"/>
      <c r="AP166"/>
      <c r="AQ166"/>
      <c r="AR166"/>
      <c r="AS166"/>
      <c r="AT166"/>
    </row>
    <row r="167" spans="1:46" s="10" customFormat="1">
      <c r="A167"/>
      <c r="E167" s="110"/>
      <c r="G167" s="110"/>
      <c r="I167" s="110"/>
      <c r="L167" s="110"/>
      <c r="N167" s="110"/>
      <c r="O167" s="110"/>
      <c r="P167" s="110"/>
      <c r="R167" s="110"/>
      <c r="S167" s="110"/>
      <c r="U167" s="110"/>
      <c r="V167" s="110"/>
      <c r="W167" s="110"/>
      <c r="AH167"/>
      <c r="AJ167"/>
      <c r="AK167"/>
      <c r="AL167"/>
      <c r="AM167"/>
      <c r="AN167"/>
      <c r="AO167"/>
      <c r="AP167"/>
      <c r="AQ167"/>
      <c r="AR167"/>
      <c r="AS167"/>
      <c r="AT167"/>
    </row>
    <row r="168" spans="1:46" s="10" customFormat="1">
      <c r="A168"/>
      <c r="E168" s="110"/>
      <c r="G168" s="110"/>
      <c r="I168" s="110"/>
      <c r="L168" s="110"/>
      <c r="N168" s="110"/>
      <c r="O168" s="110"/>
      <c r="P168" s="110"/>
      <c r="R168" s="110"/>
      <c r="S168" s="110"/>
      <c r="U168" s="110"/>
      <c r="V168" s="110"/>
      <c r="W168" s="110"/>
      <c r="AH168"/>
      <c r="AJ168"/>
      <c r="AK168"/>
      <c r="AL168"/>
      <c r="AM168"/>
      <c r="AN168"/>
      <c r="AO168"/>
      <c r="AP168"/>
      <c r="AQ168"/>
      <c r="AR168"/>
      <c r="AS168"/>
      <c r="AT168"/>
    </row>
    <row r="169" spans="1:46" s="10" customFormat="1">
      <c r="A169"/>
      <c r="E169" s="110"/>
      <c r="G169" s="110"/>
      <c r="I169" s="110"/>
      <c r="L169" s="110"/>
      <c r="N169" s="110"/>
      <c r="O169" s="110"/>
      <c r="P169" s="110"/>
      <c r="R169" s="110"/>
      <c r="S169" s="110"/>
      <c r="U169" s="110"/>
      <c r="V169" s="110"/>
      <c r="W169" s="110"/>
      <c r="AH169"/>
      <c r="AJ169"/>
      <c r="AK169"/>
      <c r="AL169"/>
      <c r="AM169"/>
      <c r="AN169"/>
      <c r="AO169"/>
      <c r="AP169"/>
      <c r="AQ169"/>
      <c r="AR169"/>
      <c r="AS169"/>
      <c r="AT169"/>
    </row>
    <row r="170" spans="1:46" s="10" customFormat="1">
      <c r="A170"/>
      <c r="E170" s="110"/>
      <c r="G170" s="110"/>
      <c r="I170" s="110"/>
      <c r="L170" s="110"/>
      <c r="N170" s="110"/>
      <c r="O170" s="110"/>
      <c r="P170" s="110"/>
      <c r="R170" s="110"/>
      <c r="S170" s="110"/>
      <c r="U170" s="110"/>
      <c r="V170" s="110"/>
      <c r="W170" s="110"/>
      <c r="AH170"/>
      <c r="AJ170"/>
      <c r="AK170"/>
      <c r="AL170"/>
      <c r="AM170"/>
      <c r="AN170"/>
      <c r="AO170"/>
      <c r="AP170"/>
      <c r="AQ170"/>
      <c r="AR170"/>
      <c r="AS170"/>
      <c r="AT170"/>
    </row>
    <row r="171" spans="1:46" s="10" customFormat="1">
      <c r="A171"/>
      <c r="E171" s="110"/>
      <c r="G171" s="110"/>
      <c r="I171" s="110"/>
      <c r="L171" s="110"/>
      <c r="N171" s="110"/>
      <c r="O171" s="110"/>
      <c r="P171" s="110"/>
      <c r="R171" s="110"/>
      <c r="S171" s="110"/>
      <c r="U171" s="110"/>
      <c r="V171" s="110"/>
      <c r="W171" s="110"/>
      <c r="AH171"/>
      <c r="AJ171"/>
      <c r="AK171"/>
      <c r="AL171"/>
      <c r="AM171"/>
      <c r="AN171"/>
      <c r="AO171"/>
      <c r="AP171"/>
      <c r="AQ171"/>
      <c r="AR171"/>
      <c r="AS171"/>
      <c r="AT171"/>
    </row>
    <row r="172" spans="1:46" s="10" customFormat="1">
      <c r="A172"/>
      <c r="E172" s="110"/>
      <c r="G172" s="110"/>
      <c r="I172" s="110"/>
      <c r="L172" s="110"/>
      <c r="N172" s="110"/>
      <c r="O172" s="110"/>
      <c r="P172" s="110"/>
      <c r="R172" s="110"/>
      <c r="S172" s="110"/>
      <c r="U172" s="110"/>
      <c r="V172" s="110"/>
      <c r="W172" s="110"/>
      <c r="AH172"/>
      <c r="AJ172"/>
      <c r="AK172"/>
      <c r="AL172"/>
      <c r="AM172"/>
      <c r="AN172"/>
      <c r="AO172"/>
      <c r="AP172"/>
      <c r="AQ172"/>
      <c r="AR172"/>
      <c r="AS172"/>
      <c r="AT172"/>
    </row>
    <row r="173" spans="1:46" s="10" customFormat="1">
      <c r="A173"/>
      <c r="E173" s="110"/>
      <c r="G173" s="110"/>
      <c r="I173" s="110"/>
      <c r="L173" s="110"/>
      <c r="N173" s="110"/>
      <c r="O173" s="110"/>
      <c r="P173" s="110"/>
      <c r="R173" s="110"/>
      <c r="S173" s="110"/>
      <c r="U173" s="110"/>
      <c r="V173" s="110"/>
      <c r="W173" s="110"/>
      <c r="AH173"/>
      <c r="AJ173"/>
      <c r="AK173"/>
      <c r="AL173"/>
      <c r="AM173"/>
      <c r="AN173"/>
      <c r="AO173"/>
      <c r="AP173"/>
      <c r="AQ173"/>
      <c r="AR173"/>
      <c r="AS173"/>
      <c r="AT173"/>
    </row>
    <row r="174" spans="1:46" s="10" customFormat="1">
      <c r="A174"/>
      <c r="E174" s="110"/>
      <c r="G174" s="110"/>
      <c r="I174" s="110"/>
      <c r="L174" s="110"/>
      <c r="N174" s="110"/>
      <c r="O174" s="110"/>
      <c r="P174" s="110"/>
      <c r="R174" s="110"/>
      <c r="S174" s="110"/>
      <c r="U174" s="110"/>
      <c r="V174" s="110"/>
      <c r="W174" s="110"/>
      <c r="AH174"/>
      <c r="AJ174"/>
      <c r="AK174"/>
      <c r="AL174"/>
      <c r="AM174"/>
      <c r="AN174"/>
      <c r="AO174"/>
      <c r="AP174"/>
      <c r="AQ174"/>
      <c r="AR174"/>
      <c r="AS174"/>
      <c r="AT174"/>
    </row>
    <row r="175" spans="1:46" s="10" customFormat="1">
      <c r="A175"/>
      <c r="E175" s="110"/>
      <c r="G175" s="110"/>
      <c r="I175" s="110"/>
      <c r="L175" s="110"/>
      <c r="N175" s="110"/>
      <c r="O175" s="110"/>
      <c r="P175" s="110"/>
      <c r="R175" s="110"/>
      <c r="S175" s="110"/>
      <c r="U175" s="110"/>
      <c r="V175" s="110"/>
      <c r="W175" s="110"/>
      <c r="AH175"/>
      <c r="AJ175"/>
      <c r="AK175"/>
      <c r="AL175"/>
      <c r="AM175"/>
      <c r="AN175"/>
      <c r="AO175"/>
      <c r="AP175"/>
      <c r="AQ175"/>
      <c r="AR175"/>
      <c r="AS175"/>
      <c r="AT175"/>
    </row>
    <row r="176" spans="1:46" s="10" customFormat="1">
      <c r="A176"/>
      <c r="E176" s="110"/>
      <c r="G176" s="110"/>
      <c r="I176" s="110"/>
      <c r="L176" s="110"/>
      <c r="N176" s="110"/>
      <c r="O176" s="110"/>
      <c r="P176" s="110"/>
      <c r="R176" s="110"/>
      <c r="S176" s="110"/>
      <c r="U176" s="110"/>
      <c r="V176" s="110"/>
      <c r="W176" s="110"/>
      <c r="AH176"/>
      <c r="AJ176"/>
      <c r="AK176"/>
      <c r="AL176"/>
      <c r="AM176"/>
      <c r="AN176"/>
      <c r="AO176"/>
      <c r="AP176"/>
      <c r="AQ176"/>
      <c r="AR176"/>
      <c r="AS176"/>
      <c r="AT176"/>
    </row>
    <row r="177" spans="1:46" s="10" customFormat="1">
      <c r="A177"/>
      <c r="E177" s="110"/>
      <c r="G177" s="110"/>
      <c r="I177" s="110"/>
      <c r="L177" s="110"/>
      <c r="N177" s="110"/>
      <c r="O177" s="110"/>
      <c r="P177" s="110"/>
      <c r="R177" s="110"/>
      <c r="S177" s="110"/>
      <c r="U177" s="110"/>
      <c r="V177" s="110"/>
      <c r="W177" s="110"/>
      <c r="AH177"/>
      <c r="AJ177"/>
      <c r="AK177"/>
      <c r="AL177"/>
      <c r="AM177"/>
      <c r="AN177"/>
      <c r="AO177"/>
      <c r="AP177"/>
      <c r="AQ177"/>
      <c r="AR177"/>
      <c r="AS177"/>
      <c r="AT177"/>
    </row>
    <row r="178" spans="1:46" s="10" customFormat="1">
      <c r="A178"/>
      <c r="E178" s="110"/>
      <c r="G178" s="110"/>
      <c r="I178" s="110"/>
      <c r="L178" s="110"/>
      <c r="N178" s="110"/>
      <c r="O178" s="110"/>
      <c r="P178" s="110"/>
      <c r="R178" s="110"/>
      <c r="S178" s="110"/>
      <c r="U178" s="110"/>
      <c r="V178" s="110"/>
      <c r="W178" s="110"/>
      <c r="AH178"/>
      <c r="AJ178"/>
      <c r="AK178"/>
      <c r="AL178"/>
      <c r="AM178"/>
      <c r="AN178"/>
      <c r="AO178"/>
      <c r="AP178"/>
      <c r="AQ178"/>
      <c r="AR178"/>
      <c r="AS178"/>
      <c r="AT178"/>
    </row>
    <row r="179" spans="1:46" s="10" customFormat="1">
      <c r="A179"/>
      <c r="E179" s="110"/>
      <c r="G179" s="110"/>
      <c r="I179" s="110"/>
      <c r="L179" s="110"/>
      <c r="N179" s="110"/>
      <c r="O179" s="110"/>
      <c r="P179" s="110"/>
      <c r="R179" s="110"/>
      <c r="S179" s="110"/>
      <c r="U179" s="110"/>
      <c r="V179" s="110"/>
      <c r="W179" s="110"/>
      <c r="AH179"/>
      <c r="AJ179"/>
      <c r="AK179"/>
      <c r="AL179"/>
      <c r="AM179"/>
      <c r="AN179"/>
      <c r="AO179"/>
      <c r="AP179"/>
      <c r="AQ179"/>
      <c r="AR179"/>
      <c r="AS179"/>
      <c r="AT179"/>
    </row>
    <row r="180" spans="1:46" s="10" customFormat="1">
      <c r="A180"/>
      <c r="E180" s="110"/>
      <c r="G180" s="110"/>
      <c r="I180" s="110"/>
      <c r="L180" s="110"/>
      <c r="N180" s="110"/>
      <c r="O180" s="110"/>
      <c r="P180" s="110"/>
      <c r="R180" s="110"/>
      <c r="S180" s="110"/>
      <c r="U180" s="110"/>
      <c r="V180" s="110"/>
      <c r="W180" s="110"/>
      <c r="AH180"/>
      <c r="AJ180"/>
      <c r="AK180"/>
      <c r="AL180"/>
      <c r="AM180"/>
      <c r="AN180"/>
      <c r="AO180"/>
      <c r="AP180"/>
      <c r="AQ180"/>
      <c r="AR180"/>
      <c r="AS180"/>
      <c r="AT180"/>
    </row>
    <row r="181" spans="1:46" s="10" customFormat="1">
      <c r="A181"/>
      <c r="E181" s="110"/>
      <c r="G181" s="110"/>
      <c r="I181" s="110"/>
      <c r="L181" s="110"/>
      <c r="N181" s="110"/>
      <c r="O181" s="110"/>
      <c r="P181" s="110"/>
      <c r="R181" s="110"/>
      <c r="S181" s="110"/>
      <c r="U181" s="110"/>
      <c r="V181" s="110"/>
      <c r="W181" s="110"/>
      <c r="AH181"/>
      <c r="AJ181"/>
      <c r="AK181"/>
      <c r="AL181"/>
      <c r="AM181"/>
      <c r="AN181"/>
      <c r="AO181"/>
      <c r="AP181"/>
      <c r="AQ181"/>
      <c r="AR181"/>
      <c r="AS181"/>
      <c r="AT181"/>
    </row>
    <row r="182" spans="1:46" s="10" customFormat="1">
      <c r="A182"/>
      <c r="E182" s="110"/>
      <c r="G182" s="110"/>
      <c r="I182" s="110"/>
      <c r="L182" s="110"/>
      <c r="N182" s="110"/>
      <c r="O182" s="110"/>
      <c r="P182" s="110"/>
      <c r="R182" s="110"/>
      <c r="S182" s="110"/>
      <c r="U182" s="110"/>
      <c r="V182" s="110"/>
      <c r="W182" s="110"/>
      <c r="AH182"/>
      <c r="AJ182"/>
      <c r="AK182"/>
      <c r="AL182"/>
      <c r="AM182"/>
      <c r="AN182"/>
      <c r="AO182"/>
      <c r="AP182"/>
      <c r="AQ182"/>
      <c r="AR182"/>
      <c r="AS182"/>
      <c r="AT182"/>
    </row>
    <row r="183" spans="1:46" s="10" customFormat="1">
      <c r="A183"/>
      <c r="E183" s="110"/>
      <c r="G183" s="110"/>
      <c r="I183" s="110"/>
      <c r="L183" s="110"/>
      <c r="N183" s="110"/>
      <c r="O183" s="110"/>
      <c r="P183" s="110"/>
      <c r="R183" s="110"/>
      <c r="S183" s="110"/>
      <c r="U183" s="110"/>
      <c r="V183" s="110"/>
      <c r="W183" s="110"/>
      <c r="AH183"/>
      <c r="AJ183"/>
      <c r="AK183"/>
      <c r="AL183"/>
      <c r="AM183"/>
      <c r="AN183"/>
      <c r="AO183"/>
      <c r="AP183"/>
      <c r="AQ183"/>
      <c r="AR183"/>
      <c r="AS183"/>
      <c r="AT183"/>
    </row>
    <row r="184" spans="1:46" s="10" customFormat="1">
      <c r="A184"/>
      <c r="E184" s="110"/>
      <c r="G184" s="110"/>
      <c r="I184" s="110"/>
      <c r="L184" s="110"/>
      <c r="N184" s="110"/>
      <c r="O184" s="110"/>
      <c r="P184" s="110"/>
      <c r="R184" s="110"/>
      <c r="S184" s="110"/>
      <c r="U184" s="110"/>
      <c r="V184" s="110"/>
      <c r="W184" s="110"/>
      <c r="AH184"/>
      <c r="AJ184"/>
      <c r="AK184"/>
      <c r="AL184"/>
      <c r="AM184"/>
      <c r="AN184"/>
      <c r="AO184"/>
      <c r="AP184"/>
      <c r="AQ184"/>
      <c r="AR184"/>
      <c r="AS184"/>
      <c r="AT184"/>
    </row>
    <row r="185" spans="1:46" s="10" customFormat="1">
      <c r="A185"/>
      <c r="E185" s="110"/>
      <c r="G185" s="110"/>
      <c r="I185" s="110"/>
      <c r="L185" s="110"/>
      <c r="N185" s="110"/>
      <c r="O185" s="110"/>
      <c r="P185" s="110"/>
      <c r="R185" s="110"/>
      <c r="S185" s="110"/>
      <c r="U185" s="110"/>
      <c r="V185" s="110"/>
      <c r="W185" s="110"/>
      <c r="AH185"/>
      <c r="AJ185"/>
      <c r="AK185"/>
      <c r="AL185"/>
      <c r="AM185"/>
      <c r="AN185"/>
      <c r="AO185"/>
      <c r="AP185"/>
      <c r="AQ185"/>
      <c r="AR185"/>
      <c r="AS185"/>
      <c r="AT185"/>
    </row>
    <row r="186" spans="1:46" s="10" customFormat="1">
      <c r="A186"/>
      <c r="E186" s="110"/>
      <c r="G186" s="110"/>
      <c r="I186" s="110"/>
      <c r="L186" s="110"/>
      <c r="N186" s="110"/>
      <c r="O186" s="110"/>
      <c r="P186" s="110"/>
      <c r="R186" s="110"/>
      <c r="S186" s="110"/>
      <c r="U186" s="110"/>
      <c r="V186" s="110"/>
      <c r="W186" s="110"/>
      <c r="AH186"/>
      <c r="AJ186"/>
      <c r="AK186"/>
      <c r="AL186"/>
      <c r="AM186"/>
      <c r="AN186"/>
      <c r="AO186"/>
      <c r="AP186"/>
      <c r="AQ186"/>
      <c r="AR186"/>
      <c r="AS186"/>
      <c r="AT186"/>
    </row>
    <row r="187" spans="1:46" s="10" customFormat="1">
      <c r="A187"/>
      <c r="E187" s="110"/>
      <c r="G187" s="110"/>
      <c r="I187" s="110"/>
      <c r="L187" s="110"/>
      <c r="N187" s="110"/>
      <c r="O187" s="110"/>
      <c r="P187" s="110"/>
      <c r="R187" s="110"/>
      <c r="S187" s="110"/>
      <c r="U187" s="110"/>
      <c r="V187" s="110"/>
      <c r="W187" s="110"/>
      <c r="AH187"/>
      <c r="AJ187"/>
      <c r="AK187"/>
      <c r="AL187"/>
      <c r="AM187"/>
      <c r="AN187"/>
      <c r="AO187"/>
      <c r="AP187"/>
      <c r="AQ187"/>
      <c r="AR187"/>
      <c r="AS187"/>
      <c r="AT187"/>
    </row>
    <row r="188" spans="1:46" s="10" customFormat="1">
      <c r="A188"/>
      <c r="E188" s="110"/>
      <c r="G188" s="110"/>
      <c r="I188" s="110"/>
      <c r="L188" s="110"/>
      <c r="N188" s="110"/>
      <c r="O188" s="110"/>
      <c r="P188" s="110"/>
      <c r="R188" s="110"/>
      <c r="S188" s="110"/>
      <c r="U188" s="110"/>
      <c r="V188" s="110"/>
      <c r="W188" s="110"/>
      <c r="AH188"/>
      <c r="AJ188"/>
      <c r="AK188"/>
      <c r="AL188"/>
      <c r="AM188"/>
      <c r="AN188"/>
      <c r="AO188"/>
      <c r="AP188"/>
      <c r="AQ188"/>
      <c r="AR188"/>
      <c r="AS188"/>
      <c r="AT188"/>
    </row>
    <row r="189" spans="1:46" s="10" customFormat="1">
      <c r="A189"/>
      <c r="E189" s="110"/>
      <c r="G189" s="110"/>
      <c r="I189" s="110"/>
      <c r="L189" s="110"/>
      <c r="N189" s="110"/>
      <c r="O189" s="110"/>
      <c r="P189" s="110"/>
      <c r="R189" s="110"/>
      <c r="S189" s="110"/>
      <c r="U189" s="110"/>
      <c r="V189" s="110"/>
      <c r="W189" s="110"/>
      <c r="AH189"/>
      <c r="AJ189"/>
      <c r="AK189"/>
      <c r="AL189"/>
      <c r="AM189"/>
      <c r="AN189"/>
      <c r="AO189"/>
      <c r="AP189"/>
      <c r="AQ189"/>
      <c r="AR189"/>
      <c r="AS189"/>
      <c r="AT189"/>
    </row>
    <row r="190" spans="1:46" s="10" customFormat="1">
      <c r="A190"/>
      <c r="E190" s="110"/>
      <c r="G190" s="110"/>
      <c r="I190" s="110"/>
      <c r="L190" s="110"/>
      <c r="N190" s="110"/>
      <c r="O190" s="110"/>
      <c r="P190" s="110"/>
      <c r="R190" s="110"/>
      <c r="S190" s="110"/>
      <c r="U190" s="110"/>
      <c r="V190" s="110"/>
      <c r="W190" s="110"/>
      <c r="AH190"/>
      <c r="AJ190"/>
      <c r="AK190"/>
      <c r="AL190"/>
      <c r="AM190"/>
      <c r="AN190"/>
      <c r="AO190"/>
      <c r="AP190"/>
      <c r="AQ190"/>
      <c r="AR190"/>
      <c r="AS190"/>
      <c r="AT190"/>
    </row>
    <row r="191" spans="1:46" s="10" customFormat="1">
      <c r="A191"/>
      <c r="E191" s="110"/>
      <c r="G191" s="110"/>
      <c r="I191" s="110"/>
      <c r="L191" s="110"/>
      <c r="N191" s="110"/>
      <c r="O191" s="110"/>
      <c r="P191" s="110"/>
      <c r="R191" s="110"/>
      <c r="S191" s="110"/>
      <c r="U191" s="110"/>
      <c r="V191" s="110"/>
      <c r="W191" s="110"/>
      <c r="AH191"/>
      <c r="AJ191"/>
      <c r="AK191"/>
      <c r="AL191"/>
      <c r="AM191"/>
      <c r="AN191"/>
      <c r="AO191"/>
      <c r="AP191"/>
      <c r="AQ191"/>
      <c r="AR191"/>
      <c r="AS191"/>
      <c r="AT191"/>
    </row>
    <row r="192" spans="1:46" s="10" customFormat="1">
      <c r="A192"/>
      <c r="E192" s="110"/>
      <c r="G192" s="110"/>
      <c r="I192" s="110"/>
      <c r="L192" s="110"/>
      <c r="N192" s="110"/>
      <c r="O192" s="110"/>
      <c r="P192" s="110"/>
      <c r="R192" s="110"/>
      <c r="S192" s="110"/>
      <c r="U192" s="110"/>
      <c r="V192" s="110"/>
      <c r="W192" s="110"/>
      <c r="AH192"/>
      <c r="AJ192"/>
      <c r="AK192"/>
      <c r="AL192"/>
      <c r="AM192"/>
      <c r="AN192"/>
      <c r="AO192"/>
      <c r="AP192"/>
      <c r="AQ192"/>
      <c r="AR192"/>
      <c r="AS192"/>
      <c r="AT192"/>
    </row>
    <row r="193" spans="1:46" s="10" customFormat="1">
      <c r="A193"/>
      <c r="E193" s="110"/>
      <c r="G193" s="110"/>
      <c r="I193" s="110"/>
      <c r="L193" s="110"/>
      <c r="N193" s="110"/>
      <c r="O193" s="110"/>
      <c r="P193" s="110"/>
      <c r="R193" s="110"/>
      <c r="S193" s="110"/>
      <c r="U193" s="110"/>
      <c r="V193" s="110"/>
      <c r="W193" s="110"/>
      <c r="AH193"/>
      <c r="AJ193"/>
      <c r="AK193"/>
      <c r="AL193"/>
      <c r="AM193"/>
      <c r="AN193"/>
      <c r="AO193"/>
      <c r="AP193"/>
      <c r="AQ193"/>
      <c r="AR193"/>
      <c r="AS193"/>
      <c r="AT193"/>
    </row>
    <row r="194" spans="1:46" s="10" customFormat="1">
      <c r="A194"/>
      <c r="E194" s="110"/>
      <c r="G194" s="110"/>
      <c r="I194" s="110"/>
      <c r="L194" s="110"/>
      <c r="N194" s="110"/>
      <c r="O194" s="110"/>
      <c r="P194" s="110"/>
      <c r="R194" s="110"/>
      <c r="S194" s="110"/>
      <c r="U194" s="110"/>
      <c r="V194" s="110"/>
      <c r="W194" s="110"/>
      <c r="AH194"/>
      <c r="AJ194"/>
      <c r="AK194"/>
      <c r="AL194"/>
      <c r="AM194"/>
      <c r="AN194"/>
      <c r="AO194"/>
      <c r="AP194"/>
      <c r="AQ194"/>
      <c r="AR194"/>
      <c r="AS194"/>
      <c r="AT194"/>
    </row>
    <row r="195" spans="1:46" s="10" customFormat="1">
      <c r="A195"/>
      <c r="E195" s="110"/>
      <c r="G195" s="110"/>
      <c r="I195" s="110"/>
      <c r="L195" s="110"/>
      <c r="N195" s="110"/>
      <c r="O195" s="110"/>
      <c r="P195" s="110"/>
      <c r="R195" s="110"/>
      <c r="S195" s="110"/>
      <c r="U195" s="110"/>
      <c r="V195" s="110"/>
      <c r="W195" s="110"/>
      <c r="AH195"/>
      <c r="AJ195"/>
      <c r="AK195"/>
      <c r="AL195"/>
      <c r="AM195"/>
      <c r="AN195"/>
      <c r="AO195"/>
      <c r="AP195"/>
      <c r="AQ195"/>
      <c r="AR195"/>
      <c r="AS195"/>
      <c r="AT195"/>
    </row>
    <row r="196" spans="1:46" s="10" customFormat="1">
      <c r="A196"/>
      <c r="E196" s="110"/>
      <c r="G196" s="110"/>
      <c r="I196" s="110"/>
      <c r="L196" s="110"/>
      <c r="N196" s="110"/>
      <c r="O196" s="110"/>
      <c r="P196" s="110"/>
      <c r="R196" s="110"/>
      <c r="S196" s="110"/>
      <c r="U196" s="110"/>
      <c r="V196" s="110"/>
      <c r="W196" s="110"/>
      <c r="AH196"/>
      <c r="AJ196"/>
      <c r="AK196"/>
      <c r="AL196"/>
      <c r="AM196"/>
      <c r="AN196"/>
      <c r="AO196"/>
      <c r="AP196"/>
      <c r="AQ196"/>
      <c r="AR196"/>
      <c r="AS196"/>
      <c r="AT196"/>
    </row>
    <row r="197" spans="1:46" s="10" customFormat="1">
      <c r="A197"/>
      <c r="E197" s="110"/>
      <c r="G197" s="110"/>
      <c r="I197" s="110"/>
      <c r="L197" s="110"/>
      <c r="N197" s="110"/>
      <c r="O197" s="110"/>
      <c r="P197" s="110"/>
      <c r="R197" s="110"/>
      <c r="S197" s="110"/>
      <c r="U197" s="110"/>
      <c r="V197" s="110"/>
      <c r="W197" s="110"/>
      <c r="AH197"/>
      <c r="AJ197"/>
      <c r="AK197"/>
      <c r="AL197"/>
      <c r="AM197"/>
      <c r="AN197"/>
      <c r="AO197"/>
      <c r="AP197"/>
      <c r="AQ197"/>
      <c r="AR197"/>
      <c r="AS197"/>
      <c r="AT197"/>
    </row>
    <row r="198" spans="1:46" s="10" customFormat="1">
      <c r="A198"/>
      <c r="E198" s="110"/>
      <c r="G198" s="110"/>
      <c r="I198" s="110"/>
      <c r="L198" s="110"/>
      <c r="N198" s="110"/>
      <c r="O198" s="110"/>
      <c r="P198" s="110"/>
      <c r="R198" s="110"/>
      <c r="S198" s="110"/>
      <c r="U198" s="110"/>
      <c r="V198" s="110"/>
      <c r="W198" s="110"/>
      <c r="AH198"/>
      <c r="AJ198"/>
      <c r="AK198"/>
      <c r="AL198"/>
      <c r="AM198"/>
      <c r="AN198"/>
      <c r="AO198"/>
      <c r="AP198"/>
      <c r="AQ198"/>
      <c r="AR198"/>
      <c r="AS198"/>
      <c r="AT198"/>
    </row>
    <row r="199" spans="1:46" s="10" customFormat="1">
      <c r="A199"/>
      <c r="E199" s="110"/>
      <c r="G199" s="110"/>
      <c r="I199" s="110"/>
      <c r="L199" s="110"/>
      <c r="N199" s="110"/>
      <c r="O199" s="110"/>
      <c r="P199" s="110"/>
      <c r="R199" s="110"/>
      <c r="S199" s="110"/>
      <c r="U199" s="110"/>
      <c r="V199" s="110"/>
      <c r="W199" s="110"/>
      <c r="AH199"/>
      <c r="AJ199"/>
      <c r="AK199"/>
      <c r="AL199"/>
      <c r="AM199"/>
      <c r="AN199"/>
      <c r="AO199"/>
      <c r="AP199"/>
      <c r="AQ199"/>
      <c r="AR199"/>
      <c r="AS199"/>
      <c r="AT199"/>
    </row>
    <row r="200" spans="1:46" s="10" customFormat="1">
      <c r="A200"/>
      <c r="E200" s="110"/>
      <c r="G200" s="110"/>
      <c r="I200" s="110"/>
      <c r="L200" s="110"/>
      <c r="N200" s="110"/>
      <c r="O200" s="110"/>
      <c r="P200" s="110"/>
      <c r="R200" s="110"/>
      <c r="S200" s="110"/>
      <c r="U200" s="110"/>
      <c r="V200" s="110"/>
      <c r="W200" s="110"/>
      <c r="AH200"/>
      <c r="AJ200"/>
      <c r="AK200"/>
      <c r="AL200"/>
      <c r="AM200"/>
      <c r="AN200"/>
      <c r="AO200"/>
      <c r="AP200"/>
      <c r="AQ200"/>
      <c r="AR200"/>
      <c r="AS200"/>
      <c r="AT200"/>
    </row>
    <row r="201" spans="1:46" s="10" customFormat="1">
      <c r="A201"/>
      <c r="E201" s="110"/>
      <c r="G201" s="110"/>
      <c r="I201" s="110"/>
      <c r="L201" s="110"/>
      <c r="N201" s="110"/>
      <c r="O201" s="110"/>
      <c r="P201" s="110"/>
      <c r="R201" s="110"/>
      <c r="S201" s="110"/>
      <c r="U201" s="110"/>
      <c r="V201" s="110"/>
      <c r="W201" s="110"/>
      <c r="AH201"/>
      <c r="AJ201"/>
      <c r="AK201"/>
      <c r="AL201"/>
      <c r="AM201"/>
      <c r="AN201"/>
      <c r="AO201"/>
      <c r="AP201"/>
      <c r="AQ201"/>
      <c r="AR201"/>
      <c r="AS201"/>
      <c r="AT201"/>
    </row>
    <row r="202" spans="1:46" s="10" customFormat="1">
      <c r="A202"/>
      <c r="E202" s="110"/>
      <c r="G202" s="110"/>
      <c r="I202" s="110"/>
      <c r="L202" s="110"/>
      <c r="N202" s="110"/>
      <c r="O202" s="110"/>
      <c r="P202" s="110"/>
      <c r="R202" s="110"/>
      <c r="S202" s="110"/>
      <c r="U202" s="110"/>
      <c r="V202" s="110"/>
      <c r="W202" s="110"/>
      <c r="AH202"/>
      <c r="AJ202"/>
      <c r="AK202"/>
      <c r="AL202"/>
      <c r="AM202"/>
      <c r="AN202"/>
      <c r="AO202"/>
      <c r="AP202"/>
      <c r="AQ202"/>
      <c r="AR202"/>
      <c r="AS202"/>
      <c r="AT202"/>
    </row>
    <row r="203" spans="1:46" s="10" customFormat="1">
      <c r="A203"/>
      <c r="E203" s="110"/>
      <c r="G203" s="110"/>
      <c r="I203" s="110"/>
      <c r="L203" s="110"/>
      <c r="N203" s="110"/>
      <c r="O203" s="110"/>
      <c r="P203" s="110"/>
      <c r="R203" s="110"/>
      <c r="S203" s="110"/>
      <c r="U203" s="110"/>
      <c r="V203" s="110"/>
      <c r="W203" s="110"/>
      <c r="AH203"/>
      <c r="AJ203"/>
      <c r="AK203"/>
      <c r="AL203"/>
      <c r="AM203"/>
      <c r="AN203"/>
      <c r="AO203"/>
      <c r="AP203"/>
      <c r="AQ203"/>
      <c r="AR203"/>
      <c r="AS203"/>
      <c r="AT203"/>
    </row>
    <row r="204" spans="1:46" s="10" customFormat="1">
      <c r="A204"/>
      <c r="E204" s="110"/>
      <c r="G204" s="110"/>
      <c r="I204" s="110"/>
      <c r="L204" s="110"/>
      <c r="N204" s="110"/>
      <c r="O204" s="110"/>
      <c r="P204" s="110"/>
      <c r="R204" s="110"/>
      <c r="S204" s="110"/>
      <c r="U204" s="110"/>
      <c r="V204" s="110"/>
      <c r="W204" s="110"/>
      <c r="AH204"/>
      <c r="AJ204"/>
      <c r="AK204"/>
      <c r="AL204"/>
      <c r="AM204"/>
      <c r="AN204"/>
      <c r="AO204"/>
      <c r="AP204"/>
      <c r="AQ204"/>
      <c r="AR204"/>
      <c r="AS204"/>
      <c r="AT204"/>
    </row>
    <row r="205" spans="1:46" s="10" customFormat="1">
      <c r="A205"/>
      <c r="E205" s="110"/>
      <c r="G205" s="110"/>
      <c r="I205" s="110"/>
      <c r="L205" s="110"/>
      <c r="N205" s="110"/>
      <c r="O205" s="110"/>
      <c r="P205" s="110"/>
      <c r="R205" s="110"/>
      <c r="S205" s="110"/>
      <c r="U205" s="110"/>
      <c r="V205" s="110"/>
      <c r="W205" s="110"/>
      <c r="AH205"/>
      <c r="AJ205"/>
      <c r="AK205"/>
      <c r="AL205"/>
      <c r="AM205"/>
      <c r="AN205"/>
      <c r="AO205"/>
      <c r="AP205"/>
      <c r="AQ205"/>
      <c r="AR205"/>
      <c r="AS205"/>
      <c r="AT205"/>
    </row>
    <row r="206" spans="1:46" s="10" customFormat="1">
      <c r="A206"/>
      <c r="E206" s="110"/>
      <c r="G206" s="110"/>
      <c r="I206" s="110"/>
      <c r="L206" s="110"/>
      <c r="N206" s="110"/>
      <c r="O206" s="110"/>
      <c r="P206" s="110"/>
      <c r="R206" s="110"/>
      <c r="S206" s="110"/>
      <c r="U206" s="110"/>
      <c r="V206" s="110"/>
      <c r="W206" s="110"/>
      <c r="AH206"/>
      <c r="AJ206"/>
      <c r="AK206"/>
      <c r="AL206"/>
      <c r="AM206"/>
      <c r="AN206"/>
      <c r="AO206"/>
      <c r="AP206"/>
      <c r="AQ206"/>
      <c r="AR206"/>
      <c r="AS206"/>
      <c r="AT206"/>
    </row>
    <row r="207" spans="1:46" s="10" customFormat="1">
      <c r="A207"/>
      <c r="E207" s="110"/>
      <c r="G207" s="110"/>
      <c r="I207" s="110"/>
      <c r="L207" s="110"/>
      <c r="N207" s="110"/>
      <c r="O207" s="110"/>
      <c r="P207" s="110"/>
      <c r="R207" s="110"/>
      <c r="S207" s="110"/>
      <c r="U207" s="110"/>
      <c r="V207" s="110"/>
      <c r="W207" s="110"/>
      <c r="AH207" s="454"/>
      <c r="AJ207" s="454"/>
      <c r="AK207"/>
      <c r="AL207"/>
      <c r="AM207"/>
      <c r="AN207"/>
      <c r="AO207"/>
      <c r="AP207"/>
      <c r="AQ207"/>
      <c r="AR207"/>
      <c r="AS207"/>
      <c r="AT207"/>
    </row>
    <row r="208" spans="1:46" s="10" customFormat="1">
      <c r="A208"/>
      <c r="E208" s="110"/>
      <c r="G208" s="110"/>
      <c r="I208" s="110"/>
      <c r="L208" s="110"/>
      <c r="N208" s="110"/>
      <c r="O208" s="110"/>
      <c r="P208" s="110"/>
      <c r="R208" s="110"/>
      <c r="S208" s="110"/>
      <c r="U208" s="110"/>
      <c r="V208" s="110"/>
      <c r="W208" s="110"/>
      <c r="AH208" s="454"/>
      <c r="AJ208" s="454"/>
      <c r="AK208"/>
      <c r="AL208"/>
      <c r="AM208"/>
      <c r="AN208"/>
      <c r="AO208"/>
      <c r="AP208"/>
      <c r="AQ208"/>
      <c r="AR208"/>
      <c r="AS208"/>
      <c r="AT208"/>
    </row>
    <row r="209" spans="1:46" s="10" customFormat="1">
      <c r="A209"/>
      <c r="E209" s="110"/>
      <c r="G209" s="110"/>
      <c r="I209" s="110"/>
      <c r="L209" s="110"/>
      <c r="N209" s="110"/>
      <c r="O209" s="110"/>
      <c r="P209" s="110"/>
      <c r="R209" s="110"/>
      <c r="S209" s="110"/>
      <c r="U209" s="110"/>
      <c r="V209" s="110"/>
      <c r="W209" s="110"/>
      <c r="AH209" s="454"/>
      <c r="AJ209" s="454"/>
      <c r="AK209"/>
      <c r="AL209"/>
      <c r="AM209"/>
      <c r="AN209"/>
      <c r="AO209"/>
      <c r="AP209"/>
      <c r="AQ209"/>
      <c r="AR209"/>
      <c r="AS209"/>
      <c r="AT209"/>
    </row>
    <row r="210" spans="1:46" s="10" customFormat="1">
      <c r="A210"/>
      <c r="E210" s="110"/>
      <c r="G210" s="110"/>
      <c r="I210" s="110"/>
      <c r="L210" s="110"/>
      <c r="N210" s="110"/>
      <c r="O210" s="110"/>
      <c r="P210" s="110"/>
      <c r="R210" s="110"/>
      <c r="S210" s="110"/>
      <c r="U210" s="110"/>
      <c r="V210" s="110"/>
      <c r="W210" s="110"/>
      <c r="AH210" s="454"/>
      <c r="AJ210" s="454"/>
      <c r="AK210"/>
      <c r="AL210"/>
      <c r="AM210"/>
      <c r="AN210"/>
      <c r="AO210"/>
      <c r="AP210"/>
      <c r="AQ210"/>
      <c r="AR210"/>
      <c r="AS210"/>
      <c r="AT210"/>
    </row>
    <row r="211" spans="1:46" s="10" customFormat="1">
      <c r="A211"/>
      <c r="E211" s="110"/>
      <c r="G211" s="110"/>
      <c r="I211" s="110"/>
      <c r="L211" s="110"/>
      <c r="N211" s="110"/>
      <c r="O211" s="110"/>
      <c r="P211" s="110"/>
      <c r="R211" s="110"/>
      <c r="S211" s="110"/>
      <c r="U211" s="110"/>
      <c r="V211" s="110"/>
      <c r="W211" s="110"/>
      <c r="AH211" s="454"/>
      <c r="AJ211" s="454"/>
      <c r="AK211"/>
      <c r="AL211"/>
      <c r="AM211"/>
      <c r="AN211"/>
      <c r="AO211"/>
      <c r="AP211"/>
      <c r="AQ211"/>
      <c r="AR211"/>
      <c r="AS211"/>
      <c r="AT211"/>
    </row>
    <row r="212" spans="1:46" s="10" customFormat="1">
      <c r="A212"/>
      <c r="E212" s="110"/>
      <c r="G212" s="110"/>
      <c r="I212" s="110"/>
      <c r="L212" s="110"/>
      <c r="N212" s="110"/>
      <c r="O212" s="110"/>
      <c r="P212" s="110"/>
      <c r="R212" s="110"/>
      <c r="S212" s="110"/>
      <c r="U212" s="110"/>
      <c r="V212" s="110"/>
      <c r="W212" s="110"/>
      <c r="AH212" s="454"/>
      <c r="AJ212" s="454"/>
      <c r="AK212"/>
      <c r="AL212"/>
      <c r="AM212"/>
      <c r="AN212"/>
      <c r="AO212"/>
      <c r="AP212"/>
      <c r="AQ212"/>
      <c r="AR212"/>
      <c r="AS212"/>
      <c r="AT212"/>
    </row>
    <row r="213" spans="1:46" s="10" customFormat="1">
      <c r="A213"/>
      <c r="E213" s="110"/>
      <c r="G213" s="110"/>
      <c r="I213" s="110"/>
      <c r="L213" s="110"/>
      <c r="N213" s="110"/>
      <c r="O213" s="110"/>
      <c r="P213" s="110"/>
      <c r="R213" s="110"/>
      <c r="S213" s="110"/>
      <c r="U213" s="110"/>
      <c r="V213" s="110"/>
      <c r="W213" s="110"/>
      <c r="AH213" s="454"/>
      <c r="AJ213" s="454"/>
      <c r="AK213"/>
      <c r="AL213"/>
      <c r="AM213"/>
      <c r="AN213"/>
      <c r="AO213"/>
      <c r="AP213"/>
      <c r="AQ213"/>
      <c r="AR213"/>
      <c r="AS213"/>
      <c r="AT213"/>
    </row>
    <row r="214" spans="1:46" s="10" customFormat="1">
      <c r="A214"/>
      <c r="E214" s="110"/>
      <c r="G214" s="110"/>
      <c r="I214" s="110"/>
      <c r="L214" s="110"/>
      <c r="N214" s="110"/>
      <c r="O214" s="110"/>
      <c r="P214" s="110"/>
      <c r="R214" s="110"/>
      <c r="S214" s="110"/>
      <c r="U214" s="110"/>
      <c r="V214" s="110"/>
      <c r="W214" s="110"/>
      <c r="AH214" s="454"/>
      <c r="AJ214" s="454"/>
      <c r="AK214"/>
      <c r="AL214"/>
      <c r="AM214"/>
      <c r="AN214"/>
      <c r="AO214"/>
      <c r="AP214"/>
      <c r="AQ214"/>
      <c r="AR214"/>
      <c r="AS214"/>
      <c r="AT214"/>
    </row>
    <row r="215" spans="1:46" s="10" customFormat="1">
      <c r="A215"/>
      <c r="E215" s="110"/>
      <c r="G215" s="110"/>
      <c r="I215" s="110"/>
      <c r="L215" s="110"/>
      <c r="N215" s="110"/>
      <c r="O215" s="110"/>
      <c r="P215" s="110"/>
      <c r="R215" s="110"/>
      <c r="S215" s="110"/>
      <c r="U215" s="110"/>
      <c r="V215" s="110"/>
      <c r="W215" s="110"/>
      <c r="AH215" s="454"/>
      <c r="AJ215" s="454"/>
      <c r="AK215"/>
      <c r="AL215"/>
      <c r="AM215"/>
      <c r="AN215"/>
      <c r="AO215"/>
      <c r="AP215"/>
      <c r="AQ215"/>
      <c r="AR215"/>
      <c r="AS215"/>
      <c r="AT215"/>
    </row>
    <row r="216" spans="1:46" s="10" customFormat="1">
      <c r="A216"/>
      <c r="E216" s="110"/>
      <c r="G216" s="110"/>
      <c r="I216" s="110"/>
      <c r="L216" s="110"/>
      <c r="N216" s="110"/>
      <c r="O216" s="110"/>
      <c r="P216" s="110"/>
      <c r="R216" s="110"/>
      <c r="S216" s="110"/>
      <c r="U216" s="110"/>
      <c r="V216" s="110"/>
      <c r="W216" s="110"/>
      <c r="AH216" s="454"/>
      <c r="AJ216" s="454"/>
      <c r="AK216"/>
      <c r="AL216"/>
      <c r="AM216"/>
      <c r="AN216"/>
      <c r="AO216"/>
      <c r="AP216"/>
      <c r="AQ216"/>
      <c r="AR216"/>
      <c r="AS216"/>
      <c r="AT216"/>
    </row>
    <row r="217" spans="1:46" s="10" customFormat="1">
      <c r="A217"/>
      <c r="E217" s="110"/>
      <c r="G217" s="110"/>
      <c r="I217" s="110"/>
      <c r="L217" s="110"/>
      <c r="N217" s="110"/>
      <c r="O217" s="110"/>
      <c r="P217" s="110"/>
      <c r="R217" s="110"/>
      <c r="S217" s="110"/>
      <c r="U217" s="110"/>
      <c r="V217" s="110"/>
      <c r="W217" s="110"/>
      <c r="AH217" s="454"/>
      <c r="AJ217" s="454"/>
      <c r="AK217"/>
      <c r="AL217"/>
      <c r="AM217"/>
      <c r="AN217"/>
      <c r="AO217"/>
      <c r="AP217"/>
      <c r="AQ217"/>
      <c r="AR217"/>
      <c r="AS217"/>
      <c r="AT217"/>
    </row>
    <row r="218" spans="1:46" s="10" customFormat="1">
      <c r="A218"/>
      <c r="E218" s="110"/>
      <c r="G218" s="110"/>
      <c r="I218" s="110"/>
      <c r="L218" s="110"/>
      <c r="N218" s="110"/>
      <c r="O218" s="110"/>
      <c r="P218" s="110"/>
      <c r="R218" s="110"/>
      <c r="S218" s="110"/>
      <c r="U218" s="110"/>
      <c r="V218" s="110"/>
      <c r="W218" s="110"/>
      <c r="AH218" s="454"/>
      <c r="AJ218" s="454"/>
      <c r="AK218"/>
      <c r="AL218"/>
      <c r="AM218"/>
      <c r="AN218"/>
      <c r="AO218"/>
      <c r="AP218"/>
      <c r="AQ218"/>
      <c r="AR218"/>
      <c r="AS218"/>
      <c r="AT218"/>
    </row>
    <row r="219" spans="1:46" s="10" customFormat="1">
      <c r="A219"/>
      <c r="E219" s="110"/>
      <c r="G219" s="110"/>
      <c r="I219" s="110"/>
      <c r="L219" s="110"/>
      <c r="N219" s="110"/>
      <c r="O219" s="110"/>
      <c r="P219" s="110"/>
      <c r="R219" s="110"/>
      <c r="S219" s="110"/>
      <c r="U219" s="110"/>
      <c r="V219" s="110"/>
      <c r="W219" s="110"/>
      <c r="AH219" s="454"/>
      <c r="AJ219" s="454"/>
      <c r="AK219"/>
      <c r="AL219"/>
      <c r="AM219"/>
      <c r="AN219"/>
      <c r="AO219"/>
      <c r="AP219"/>
      <c r="AQ219"/>
      <c r="AR219"/>
      <c r="AS219"/>
      <c r="AT219"/>
    </row>
    <row r="220" spans="1:46" s="10" customFormat="1">
      <c r="A220"/>
      <c r="E220" s="110"/>
      <c r="G220" s="110"/>
      <c r="I220" s="110"/>
      <c r="L220" s="110"/>
      <c r="N220" s="110"/>
      <c r="O220" s="110"/>
      <c r="P220" s="110"/>
      <c r="R220" s="110"/>
      <c r="S220" s="110"/>
      <c r="U220" s="110"/>
      <c r="V220" s="110"/>
      <c r="W220" s="110"/>
      <c r="AH220" s="454"/>
      <c r="AJ220" s="454"/>
      <c r="AK220"/>
      <c r="AL220"/>
      <c r="AM220"/>
      <c r="AN220"/>
      <c r="AO220"/>
      <c r="AP220"/>
      <c r="AQ220"/>
      <c r="AR220"/>
      <c r="AS220"/>
      <c r="AT220"/>
    </row>
    <row r="221" spans="1:46" s="10" customFormat="1">
      <c r="A221"/>
      <c r="E221" s="110"/>
      <c r="G221" s="110"/>
      <c r="I221" s="110"/>
      <c r="L221" s="110"/>
      <c r="N221" s="110"/>
      <c r="O221" s="110"/>
      <c r="P221" s="110"/>
      <c r="R221" s="110"/>
      <c r="S221" s="110"/>
      <c r="U221" s="110"/>
      <c r="V221" s="110"/>
      <c r="W221" s="110"/>
      <c r="AH221" s="454"/>
      <c r="AJ221" s="454"/>
      <c r="AK221"/>
      <c r="AL221"/>
      <c r="AM221"/>
      <c r="AN221"/>
      <c r="AO221"/>
      <c r="AP221"/>
      <c r="AQ221"/>
      <c r="AR221"/>
      <c r="AS221"/>
      <c r="AT221"/>
    </row>
    <row r="222" spans="1:46" s="10" customFormat="1">
      <c r="A222"/>
      <c r="E222" s="110"/>
      <c r="G222" s="110"/>
      <c r="I222" s="110"/>
      <c r="L222" s="110"/>
      <c r="N222" s="110"/>
      <c r="O222" s="110"/>
      <c r="P222" s="110"/>
      <c r="R222" s="110"/>
      <c r="S222" s="110"/>
      <c r="U222" s="110"/>
      <c r="V222" s="110"/>
      <c r="W222" s="110"/>
      <c r="AH222" s="454"/>
      <c r="AJ222" s="454"/>
      <c r="AK222"/>
      <c r="AL222"/>
      <c r="AM222"/>
      <c r="AN222"/>
      <c r="AO222"/>
      <c r="AP222"/>
      <c r="AQ222"/>
      <c r="AR222"/>
      <c r="AS222"/>
      <c r="AT222"/>
    </row>
    <row r="223" spans="1:46" s="10" customFormat="1">
      <c r="A223"/>
      <c r="E223" s="110"/>
      <c r="G223" s="110"/>
      <c r="I223" s="110"/>
      <c r="L223" s="110"/>
      <c r="N223" s="110"/>
      <c r="O223" s="110"/>
      <c r="P223" s="110"/>
      <c r="R223" s="110"/>
      <c r="S223" s="110"/>
      <c r="U223" s="110"/>
      <c r="V223" s="110"/>
      <c r="W223" s="110"/>
      <c r="AH223" s="454"/>
      <c r="AJ223" s="454"/>
      <c r="AK223"/>
      <c r="AL223"/>
      <c r="AM223"/>
      <c r="AN223"/>
      <c r="AO223"/>
      <c r="AP223"/>
      <c r="AQ223"/>
      <c r="AR223"/>
      <c r="AS223"/>
      <c r="AT223"/>
    </row>
    <row r="224" spans="1:46" s="10" customFormat="1">
      <c r="A224"/>
      <c r="E224" s="110"/>
      <c r="G224" s="110"/>
      <c r="I224" s="110"/>
      <c r="L224" s="110"/>
      <c r="N224" s="110"/>
      <c r="O224" s="110"/>
      <c r="P224" s="110"/>
      <c r="R224" s="110"/>
      <c r="S224" s="110"/>
      <c r="U224" s="110"/>
      <c r="V224" s="110"/>
      <c r="W224" s="110"/>
      <c r="AH224" s="454"/>
      <c r="AJ224" s="454"/>
      <c r="AK224"/>
      <c r="AL224"/>
      <c r="AM224"/>
      <c r="AN224"/>
      <c r="AO224"/>
      <c r="AP224"/>
      <c r="AQ224"/>
      <c r="AR224"/>
      <c r="AS224"/>
      <c r="AT224"/>
    </row>
    <row r="225" spans="1:46" s="10" customFormat="1">
      <c r="A225"/>
      <c r="E225" s="110"/>
      <c r="G225" s="110"/>
      <c r="I225" s="110"/>
      <c r="L225" s="110"/>
      <c r="N225" s="110"/>
      <c r="O225" s="110"/>
      <c r="P225" s="110"/>
      <c r="R225" s="110"/>
      <c r="S225" s="110"/>
      <c r="U225" s="110"/>
      <c r="V225" s="110"/>
      <c r="W225" s="110"/>
      <c r="AH225" s="454"/>
      <c r="AJ225" s="454"/>
      <c r="AK225"/>
      <c r="AL225"/>
      <c r="AM225"/>
      <c r="AN225"/>
      <c r="AO225"/>
      <c r="AP225"/>
      <c r="AQ225"/>
      <c r="AR225"/>
      <c r="AS225"/>
      <c r="AT225"/>
    </row>
    <row r="226" spans="1:46" s="10" customFormat="1">
      <c r="A226"/>
      <c r="E226" s="110"/>
      <c r="G226" s="110"/>
      <c r="I226" s="110"/>
      <c r="L226" s="110"/>
      <c r="N226" s="110"/>
      <c r="O226" s="110"/>
      <c r="P226" s="110"/>
      <c r="R226" s="110"/>
      <c r="S226" s="110"/>
      <c r="U226" s="110"/>
      <c r="V226" s="110"/>
      <c r="W226" s="110"/>
      <c r="AH226" s="454"/>
      <c r="AJ226" s="454"/>
      <c r="AK226"/>
      <c r="AL226"/>
      <c r="AM226"/>
      <c r="AN226"/>
      <c r="AO226"/>
      <c r="AP226"/>
      <c r="AQ226"/>
      <c r="AR226"/>
      <c r="AS226"/>
      <c r="AT226"/>
    </row>
    <row r="227" spans="1:46" s="10" customFormat="1">
      <c r="A227"/>
      <c r="E227" s="110"/>
      <c r="G227" s="110"/>
      <c r="I227" s="110"/>
      <c r="L227" s="110"/>
      <c r="N227" s="110"/>
      <c r="O227" s="110"/>
      <c r="P227" s="110"/>
      <c r="R227" s="110"/>
      <c r="S227" s="110"/>
      <c r="U227" s="110"/>
      <c r="V227" s="110"/>
      <c r="W227" s="110"/>
      <c r="AH227" s="454"/>
      <c r="AJ227" s="454"/>
      <c r="AK227"/>
      <c r="AL227"/>
      <c r="AM227"/>
      <c r="AN227"/>
      <c r="AO227"/>
      <c r="AP227"/>
      <c r="AQ227"/>
      <c r="AR227"/>
      <c r="AS227"/>
      <c r="AT227"/>
    </row>
    <row r="228" spans="1:46" s="10" customFormat="1">
      <c r="A228"/>
      <c r="E228" s="110"/>
      <c r="G228" s="110"/>
      <c r="I228" s="110"/>
      <c r="L228" s="110"/>
      <c r="N228" s="110"/>
      <c r="O228" s="110"/>
      <c r="P228" s="110"/>
      <c r="R228" s="110"/>
      <c r="S228" s="110"/>
      <c r="U228" s="110"/>
      <c r="V228" s="110"/>
      <c r="W228" s="110"/>
      <c r="AH228" s="454"/>
      <c r="AJ228" s="454"/>
      <c r="AK228"/>
      <c r="AL228"/>
      <c r="AM228"/>
      <c r="AN228"/>
      <c r="AO228"/>
      <c r="AP228"/>
      <c r="AQ228"/>
      <c r="AR228"/>
      <c r="AS228"/>
      <c r="AT228"/>
    </row>
    <row r="229" spans="1:46" s="10" customFormat="1">
      <c r="A229"/>
      <c r="E229" s="110"/>
      <c r="G229" s="110"/>
      <c r="I229" s="110"/>
      <c r="L229" s="110"/>
      <c r="N229" s="110"/>
      <c r="O229" s="110"/>
      <c r="P229" s="110"/>
      <c r="R229" s="110"/>
      <c r="S229" s="110"/>
      <c r="U229" s="110"/>
      <c r="V229" s="110"/>
      <c r="W229" s="110"/>
      <c r="AH229" s="454"/>
      <c r="AJ229" s="454"/>
      <c r="AK229"/>
      <c r="AL229"/>
      <c r="AM229"/>
      <c r="AN229"/>
      <c r="AO229"/>
      <c r="AP229"/>
      <c r="AQ229"/>
      <c r="AR229"/>
      <c r="AS229"/>
      <c r="AT229"/>
    </row>
    <row r="230" spans="1:46" s="10" customFormat="1">
      <c r="A230"/>
      <c r="E230" s="110"/>
      <c r="G230" s="110"/>
      <c r="I230" s="110"/>
      <c r="L230" s="110"/>
      <c r="N230" s="110"/>
      <c r="O230" s="110"/>
      <c r="P230" s="110"/>
      <c r="R230" s="110"/>
      <c r="S230" s="110"/>
      <c r="U230" s="110"/>
      <c r="V230" s="110"/>
      <c r="W230" s="110"/>
      <c r="AH230" s="454"/>
      <c r="AJ230" s="454"/>
      <c r="AK230"/>
      <c r="AL230"/>
      <c r="AM230"/>
      <c r="AN230"/>
      <c r="AO230"/>
      <c r="AP230"/>
      <c r="AQ230"/>
      <c r="AR230"/>
      <c r="AS230"/>
      <c r="AT230"/>
    </row>
    <row r="231" spans="1:46" s="10" customFormat="1">
      <c r="A231"/>
      <c r="E231" s="110"/>
      <c r="G231" s="110"/>
      <c r="I231" s="110"/>
      <c r="L231" s="110"/>
      <c r="N231" s="110"/>
      <c r="O231" s="110"/>
      <c r="P231" s="110"/>
      <c r="R231" s="110"/>
      <c r="S231" s="110"/>
      <c r="U231" s="110"/>
      <c r="V231" s="110"/>
      <c r="W231" s="110"/>
      <c r="AH231" s="454"/>
      <c r="AJ231" s="454"/>
      <c r="AK231"/>
      <c r="AL231"/>
      <c r="AM231"/>
      <c r="AN231"/>
      <c r="AO231"/>
      <c r="AP231"/>
      <c r="AQ231"/>
      <c r="AR231"/>
      <c r="AS231"/>
      <c r="AT231"/>
    </row>
    <row r="232" spans="1:46" s="10" customFormat="1">
      <c r="A232"/>
      <c r="E232" s="110"/>
      <c r="G232" s="110"/>
      <c r="I232" s="110"/>
      <c r="L232" s="110"/>
      <c r="N232" s="110"/>
      <c r="O232" s="110"/>
      <c r="P232" s="110"/>
      <c r="R232" s="110"/>
      <c r="S232" s="110"/>
      <c r="U232" s="110"/>
      <c r="V232" s="110"/>
      <c r="W232" s="110"/>
      <c r="AH232" s="454"/>
      <c r="AJ232" s="454"/>
      <c r="AK232"/>
      <c r="AL232"/>
      <c r="AM232"/>
      <c r="AN232"/>
      <c r="AO232"/>
      <c r="AP232"/>
      <c r="AQ232"/>
      <c r="AR232"/>
      <c r="AS232"/>
      <c r="AT232"/>
    </row>
    <row r="233" spans="1:46" s="10" customFormat="1">
      <c r="A233"/>
      <c r="E233" s="110"/>
      <c r="G233" s="110"/>
      <c r="I233" s="110"/>
      <c r="L233" s="110"/>
      <c r="N233" s="110"/>
      <c r="O233" s="110"/>
      <c r="P233" s="110"/>
      <c r="R233" s="110"/>
      <c r="S233" s="110"/>
      <c r="U233" s="110"/>
      <c r="V233" s="110"/>
      <c r="W233" s="110"/>
      <c r="AH233" s="454"/>
      <c r="AJ233" s="454"/>
      <c r="AK233"/>
      <c r="AL233"/>
      <c r="AM233"/>
      <c r="AN233"/>
      <c r="AO233"/>
      <c r="AP233"/>
      <c r="AQ233"/>
      <c r="AR233"/>
      <c r="AS233"/>
      <c r="AT233"/>
    </row>
    <row r="234" spans="1:46" s="10" customFormat="1">
      <c r="A234"/>
      <c r="E234" s="110"/>
      <c r="G234" s="110"/>
      <c r="I234" s="110"/>
      <c r="L234" s="110"/>
      <c r="N234" s="110"/>
      <c r="O234" s="110"/>
      <c r="P234" s="110"/>
      <c r="R234" s="110"/>
      <c r="S234" s="110"/>
      <c r="U234" s="110"/>
      <c r="V234" s="110"/>
      <c r="W234" s="110"/>
      <c r="AH234" s="454"/>
      <c r="AJ234" s="454"/>
      <c r="AK234"/>
      <c r="AL234"/>
      <c r="AM234"/>
      <c r="AN234"/>
      <c r="AO234"/>
      <c r="AP234"/>
      <c r="AQ234"/>
      <c r="AR234"/>
      <c r="AS234"/>
      <c r="AT234"/>
    </row>
    <row r="235" spans="1:46" s="10" customFormat="1">
      <c r="A235"/>
      <c r="E235" s="110"/>
      <c r="G235" s="110"/>
      <c r="I235" s="110"/>
      <c r="L235" s="110"/>
      <c r="N235" s="110"/>
      <c r="O235" s="110"/>
      <c r="P235" s="110"/>
      <c r="R235" s="110"/>
      <c r="S235" s="110"/>
      <c r="U235" s="110"/>
      <c r="V235" s="110"/>
      <c r="W235" s="110"/>
      <c r="AH235" s="454"/>
      <c r="AJ235" s="454"/>
      <c r="AK235"/>
      <c r="AL235"/>
      <c r="AM235"/>
      <c r="AN235"/>
      <c r="AO235"/>
      <c r="AP235"/>
      <c r="AQ235"/>
      <c r="AR235"/>
      <c r="AS235"/>
      <c r="AT235"/>
    </row>
    <row r="236" spans="1:46" s="10" customFormat="1">
      <c r="A236"/>
      <c r="E236" s="110"/>
      <c r="G236" s="110"/>
      <c r="I236" s="110"/>
      <c r="L236" s="110"/>
      <c r="N236" s="110"/>
      <c r="O236" s="110"/>
      <c r="P236" s="110"/>
      <c r="R236" s="110"/>
      <c r="S236" s="110"/>
      <c r="U236" s="110"/>
      <c r="V236" s="110"/>
      <c r="W236" s="110"/>
      <c r="AH236" s="454"/>
      <c r="AJ236" s="454"/>
      <c r="AK236"/>
      <c r="AL236"/>
      <c r="AM236"/>
      <c r="AN236"/>
      <c r="AO236"/>
      <c r="AP236"/>
      <c r="AQ236"/>
      <c r="AR236"/>
      <c r="AS236"/>
      <c r="AT236"/>
    </row>
    <row r="237" spans="1:46" s="10" customFormat="1">
      <c r="A237"/>
      <c r="E237" s="110"/>
      <c r="G237" s="110"/>
      <c r="I237" s="110"/>
      <c r="L237" s="110"/>
      <c r="N237" s="110"/>
      <c r="O237" s="110"/>
      <c r="P237" s="110"/>
      <c r="R237" s="110"/>
      <c r="S237" s="110"/>
      <c r="U237" s="110"/>
      <c r="V237" s="110"/>
      <c r="W237" s="110"/>
      <c r="AH237" s="454"/>
      <c r="AJ237" s="454"/>
      <c r="AK237"/>
      <c r="AL237"/>
      <c r="AM237"/>
      <c r="AN237"/>
      <c r="AO237"/>
      <c r="AP237"/>
      <c r="AQ237"/>
      <c r="AR237"/>
      <c r="AS237"/>
      <c r="AT237"/>
    </row>
    <row r="238" spans="1:46" s="10" customFormat="1">
      <c r="A238"/>
      <c r="E238" s="110"/>
      <c r="G238" s="110"/>
      <c r="I238" s="110"/>
      <c r="L238" s="110"/>
      <c r="N238" s="110"/>
      <c r="O238" s="110"/>
      <c r="P238" s="110"/>
      <c r="R238" s="110"/>
      <c r="S238" s="110"/>
      <c r="U238" s="110"/>
      <c r="V238" s="110"/>
      <c r="W238" s="110"/>
      <c r="AH238" s="454"/>
      <c r="AJ238" s="454"/>
      <c r="AK238"/>
      <c r="AL238"/>
      <c r="AM238"/>
      <c r="AN238"/>
      <c r="AO238"/>
      <c r="AP238"/>
      <c r="AQ238"/>
      <c r="AR238"/>
      <c r="AS238"/>
      <c r="AT238"/>
    </row>
    <row r="239" spans="1:46" s="10" customFormat="1">
      <c r="A239"/>
      <c r="E239" s="110"/>
      <c r="G239" s="110"/>
      <c r="I239" s="110"/>
      <c r="L239" s="110"/>
      <c r="N239" s="110"/>
      <c r="O239" s="110"/>
      <c r="P239" s="110"/>
      <c r="R239" s="110"/>
      <c r="S239" s="110"/>
      <c r="U239" s="110"/>
      <c r="V239" s="110"/>
      <c r="W239" s="110"/>
      <c r="AH239" s="454"/>
      <c r="AJ239" s="454"/>
      <c r="AK239"/>
      <c r="AL239"/>
      <c r="AM239"/>
      <c r="AN239"/>
      <c r="AO239"/>
      <c r="AP239"/>
      <c r="AQ239"/>
      <c r="AR239"/>
      <c r="AS239"/>
      <c r="AT239"/>
    </row>
    <row r="240" spans="1:46" s="10" customFormat="1">
      <c r="A240"/>
      <c r="E240" s="110"/>
      <c r="G240" s="110"/>
      <c r="I240" s="110"/>
      <c r="L240" s="110"/>
      <c r="N240" s="110"/>
      <c r="O240" s="110"/>
      <c r="P240" s="110"/>
      <c r="R240" s="110"/>
      <c r="S240" s="110"/>
      <c r="U240" s="110"/>
      <c r="V240" s="110"/>
      <c r="W240" s="110"/>
      <c r="AH240" s="454"/>
      <c r="AJ240" s="454"/>
      <c r="AK240"/>
      <c r="AL240"/>
      <c r="AM240"/>
      <c r="AN240"/>
      <c r="AO240"/>
      <c r="AP240"/>
      <c r="AQ240"/>
      <c r="AR240"/>
      <c r="AS240"/>
      <c r="AT240"/>
    </row>
    <row r="241" spans="1:46" s="10" customFormat="1">
      <c r="A241"/>
      <c r="E241" s="110"/>
      <c r="G241" s="110"/>
      <c r="I241" s="110"/>
      <c r="L241" s="110"/>
      <c r="N241" s="110"/>
      <c r="O241" s="110"/>
      <c r="P241" s="110"/>
      <c r="R241" s="110"/>
      <c r="S241" s="110"/>
      <c r="U241" s="110"/>
      <c r="V241" s="110"/>
      <c r="W241" s="110"/>
      <c r="AH241" s="454"/>
      <c r="AJ241" s="454"/>
      <c r="AK241"/>
      <c r="AL241"/>
      <c r="AM241"/>
      <c r="AN241"/>
      <c r="AO241"/>
      <c r="AP241"/>
      <c r="AQ241"/>
      <c r="AR241"/>
      <c r="AS241"/>
      <c r="AT241"/>
    </row>
    <row r="242" spans="1:46" s="10" customFormat="1">
      <c r="A242"/>
      <c r="E242" s="110"/>
      <c r="G242" s="110"/>
      <c r="I242" s="110"/>
      <c r="L242" s="110"/>
      <c r="N242" s="110"/>
      <c r="O242" s="110"/>
      <c r="P242" s="110"/>
      <c r="R242" s="110"/>
      <c r="S242" s="110"/>
      <c r="U242" s="110"/>
      <c r="V242" s="110"/>
      <c r="W242" s="110"/>
      <c r="AH242" s="454"/>
      <c r="AJ242" s="454"/>
      <c r="AK242"/>
      <c r="AL242"/>
      <c r="AM242"/>
      <c r="AN242"/>
      <c r="AO242"/>
      <c r="AP242"/>
      <c r="AQ242"/>
      <c r="AR242"/>
      <c r="AS242"/>
      <c r="AT242"/>
    </row>
    <row r="243" spans="1:46" s="10" customFormat="1">
      <c r="A243"/>
      <c r="E243" s="110"/>
      <c r="G243" s="110"/>
      <c r="I243" s="110"/>
      <c r="L243" s="110"/>
      <c r="N243" s="110"/>
      <c r="O243" s="110"/>
      <c r="P243" s="110"/>
      <c r="R243" s="110"/>
      <c r="S243" s="110"/>
      <c r="U243" s="110"/>
      <c r="V243" s="110"/>
      <c r="W243" s="110"/>
      <c r="AH243" s="454"/>
      <c r="AJ243" s="454"/>
      <c r="AK243"/>
      <c r="AL243"/>
      <c r="AM243"/>
      <c r="AN243"/>
      <c r="AO243"/>
      <c r="AP243"/>
      <c r="AQ243"/>
      <c r="AR243"/>
      <c r="AS243"/>
      <c r="AT243"/>
    </row>
    <row r="244" spans="1:46" s="10" customFormat="1">
      <c r="A244"/>
      <c r="E244" s="110"/>
      <c r="G244" s="110"/>
      <c r="I244" s="110"/>
      <c r="L244" s="110"/>
      <c r="N244" s="110"/>
      <c r="O244" s="110"/>
      <c r="P244" s="110"/>
      <c r="R244" s="110"/>
      <c r="S244" s="110"/>
      <c r="U244" s="110"/>
      <c r="V244" s="110"/>
      <c r="W244" s="110"/>
      <c r="AH244" s="454"/>
      <c r="AJ244" s="454"/>
      <c r="AK244"/>
      <c r="AL244"/>
      <c r="AM244"/>
      <c r="AN244"/>
      <c r="AO244"/>
      <c r="AP244"/>
      <c r="AQ244"/>
      <c r="AR244"/>
      <c r="AS244"/>
      <c r="AT244"/>
    </row>
    <row r="245" spans="1:46" s="10" customFormat="1">
      <c r="A245"/>
      <c r="E245" s="110"/>
      <c r="G245" s="110"/>
      <c r="I245" s="110"/>
      <c r="L245" s="110"/>
      <c r="N245" s="110"/>
      <c r="O245" s="110"/>
      <c r="P245" s="110"/>
      <c r="R245" s="110"/>
      <c r="S245" s="110"/>
      <c r="U245" s="110"/>
      <c r="V245" s="110"/>
      <c r="W245" s="110"/>
      <c r="AH245" s="454"/>
      <c r="AJ245" s="454"/>
      <c r="AK245"/>
      <c r="AL245"/>
      <c r="AM245"/>
      <c r="AN245"/>
      <c r="AO245"/>
      <c r="AP245"/>
      <c r="AQ245"/>
      <c r="AR245"/>
      <c r="AS245"/>
      <c r="AT245"/>
    </row>
    <row r="246" spans="1:46" s="10" customFormat="1">
      <c r="A246"/>
      <c r="E246" s="110"/>
      <c r="G246" s="110"/>
      <c r="I246" s="110"/>
      <c r="L246" s="110"/>
      <c r="N246" s="110"/>
      <c r="O246" s="110"/>
      <c r="P246" s="110"/>
      <c r="R246" s="110"/>
      <c r="S246" s="110"/>
      <c r="U246" s="110"/>
      <c r="V246" s="110"/>
      <c r="W246" s="110"/>
      <c r="AH246" s="454"/>
      <c r="AJ246" s="454"/>
      <c r="AK246"/>
      <c r="AL246"/>
      <c r="AM246"/>
      <c r="AN246"/>
      <c r="AO246"/>
      <c r="AP246"/>
      <c r="AQ246"/>
      <c r="AR246"/>
      <c r="AS246"/>
      <c r="AT246"/>
    </row>
    <row r="247" spans="1:46" s="10" customFormat="1">
      <c r="A247"/>
      <c r="E247" s="110"/>
      <c r="G247" s="110"/>
      <c r="I247" s="110"/>
      <c r="L247" s="110"/>
      <c r="N247" s="110"/>
      <c r="O247" s="110"/>
      <c r="P247" s="110"/>
      <c r="R247" s="110"/>
      <c r="S247" s="110"/>
      <c r="U247" s="110"/>
      <c r="V247" s="110"/>
      <c r="W247" s="110"/>
      <c r="AH247" s="454"/>
      <c r="AJ247" s="454"/>
      <c r="AK247"/>
      <c r="AL247"/>
      <c r="AM247"/>
      <c r="AN247"/>
      <c r="AO247"/>
      <c r="AP247"/>
      <c r="AQ247"/>
      <c r="AR247"/>
      <c r="AS247"/>
      <c r="AT247"/>
    </row>
    <row r="248" spans="1:46" s="10" customFormat="1">
      <c r="A248"/>
      <c r="E248" s="110"/>
      <c r="G248" s="110"/>
      <c r="I248" s="110"/>
      <c r="L248" s="110"/>
      <c r="N248" s="110"/>
      <c r="O248" s="110"/>
      <c r="P248" s="110"/>
      <c r="R248" s="110"/>
      <c r="S248" s="110"/>
      <c r="U248" s="110"/>
      <c r="V248" s="110"/>
      <c r="W248" s="110"/>
      <c r="AH248" s="454"/>
      <c r="AJ248" s="454"/>
      <c r="AK248"/>
      <c r="AL248"/>
      <c r="AM248"/>
      <c r="AN248"/>
      <c r="AO248"/>
      <c r="AP248"/>
      <c r="AQ248"/>
      <c r="AR248"/>
      <c r="AS248"/>
      <c r="AT248"/>
    </row>
    <row r="249" spans="1:46" s="10" customFormat="1">
      <c r="A249"/>
      <c r="E249" s="110"/>
      <c r="G249" s="110"/>
      <c r="I249" s="110"/>
      <c r="L249" s="110"/>
      <c r="N249" s="110"/>
      <c r="O249" s="110"/>
      <c r="P249" s="110"/>
      <c r="R249" s="110"/>
      <c r="S249" s="110"/>
      <c r="U249" s="110"/>
      <c r="V249" s="110"/>
      <c r="W249" s="110"/>
      <c r="AH249" s="454"/>
      <c r="AJ249" s="454"/>
      <c r="AK249"/>
      <c r="AL249"/>
      <c r="AM249"/>
      <c r="AN249"/>
      <c r="AO249"/>
      <c r="AP249"/>
      <c r="AQ249"/>
      <c r="AR249"/>
      <c r="AS249"/>
      <c r="AT249"/>
    </row>
    <row r="250" spans="1:46" s="10" customFormat="1">
      <c r="A250"/>
      <c r="E250" s="110"/>
      <c r="G250" s="110"/>
      <c r="I250" s="110"/>
      <c r="L250" s="110"/>
      <c r="N250" s="110"/>
      <c r="O250" s="110"/>
      <c r="P250" s="110"/>
      <c r="R250" s="110"/>
      <c r="S250" s="110"/>
      <c r="U250" s="110"/>
      <c r="V250" s="110"/>
      <c r="W250" s="110"/>
      <c r="AH250" s="454"/>
      <c r="AJ250" s="454"/>
      <c r="AK250"/>
      <c r="AL250"/>
      <c r="AM250"/>
      <c r="AN250"/>
      <c r="AO250"/>
      <c r="AP250"/>
      <c r="AQ250"/>
      <c r="AR250"/>
      <c r="AS250"/>
      <c r="AT250"/>
    </row>
    <row r="251" spans="1:46" s="10" customFormat="1">
      <c r="A251"/>
      <c r="E251" s="110"/>
      <c r="G251" s="110"/>
      <c r="I251" s="110"/>
      <c r="L251" s="110"/>
      <c r="N251" s="110"/>
      <c r="O251" s="110"/>
      <c r="P251" s="110"/>
      <c r="R251" s="110"/>
      <c r="S251" s="110"/>
      <c r="U251" s="110"/>
      <c r="V251" s="110"/>
      <c r="W251" s="110"/>
      <c r="AH251" s="454"/>
      <c r="AJ251" s="454"/>
      <c r="AK251"/>
      <c r="AL251"/>
      <c r="AM251"/>
      <c r="AN251"/>
      <c r="AO251"/>
      <c r="AP251"/>
      <c r="AQ251"/>
      <c r="AR251"/>
      <c r="AS251"/>
      <c r="AT251"/>
    </row>
    <row r="252" spans="1:46" s="10" customFormat="1">
      <c r="A252"/>
      <c r="E252" s="110"/>
      <c r="G252" s="110"/>
      <c r="I252" s="110"/>
      <c r="L252" s="110"/>
      <c r="N252" s="110"/>
      <c r="O252" s="110"/>
      <c r="P252" s="110"/>
      <c r="R252" s="110"/>
      <c r="S252" s="110"/>
      <c r="U252" s="110"/>
      <c r="V252" s="110"/>
      <c r="W252" s="110"/>
      <c r="AH252" s="454"/>
      <c r="AJ252" s="454"/>
      <c r="AK252"/>
      <c r="AL252"/>
      <c r="AM252"/>
      <c r="AN252"/>
      <c r="AO252"/>
      <c r="AP252"/>
      <c r="AQ252"/>
      <c r="AR252"/>
      <c r="AS252"/>
      <c r="AT252"/>
    </row>
    <row r="253" spans="1:46" s="10" customFormat="1">
      <c r="A253"/>
      <c r="E253" s="110"/>
      <c r="G253" s="110"/>
      <c r="I253" s="110"/>
      <c r="L253" s="110"/>
      <c r="N253" s="110"/>
      <c r="O253" s="110"/>
      <c r="P253" s="110"/>
      <c r="R253" s="110"/>
      <c r="S253" s="110"/>
      <c r="U253" s="110"/>
      <c r="V253" s="110"/>
      <c r="W253" s="110"/>
      <c r="AH253" s="454"/>
      <c r="AJ253" s="454"/>
      <c r="AK253"/>
      <c r="AL253"/>
      <c r="AM253"/>
      <c r="AN253"/>
      <c r="AO253"/>
      <c r="AP253"/>
      <c r="AQ253"/>
      <c r="AR253"/>
      <c r="AS253"/>
      <c r="AT253"/>
    </row>
    <row r="254" spans="1:46" s="10" customFormat="1">
      <c r="A254"/>
      <c r="E254" s="110"/>
      <c r="G254" s="110"/>
      <c r="I254" s="110"/>
      <c r="L254" s="110"/>
      <c r="N254" s="110"/>
      <c r="O254" s="110"/>
      <c r="P254" s="110"/>
      <c r="R254" s="110"/>
      <c r="S254" s="110"/>
      <c r="U254" s="110"/>
      <c r="V254" s="110"/>
      <c r="W254" s="110"/>
      <c r="AH254" s="454"/>
      <c r="AJ254" s="454"/>
      <c r="AK254"/>
      <c r="AL254"/>
      <c r="AM254"/>
      <c r="AN254"/>
      <c r="AO254"/>
      <c r="AP254"/>
      <c r="AQ254"/>
      <c r="AR254"/>
      <c r="AS254"/>
      <c r="AT254"/>
    </row>
    <row r="255" spans="1:46" s="10" customFormat="1">
      <c r="A255"/>
      <c r="E255" s="110"/>
      <c r="G255" s="110"/>
      <c r="I255" s="110"/>
      <c r="L255" s="110"/>
      <c r="N255" s="110"/>
      <c r="O255" s="110"/>
      <c r="P255" s="110"/>
      <c r="R255" s="110"/>
      <c r="S255" s="110"/>
      <c r="U255" s="110"/>
      <c r="V255" s="110"/>
      <c r="W255" s="110"/>
      <c r="AH255" s="454"/>
      <c r="AJ255" s="454"/>
      <c r="AK255"/>
      <c r="AL255"/>
      <c r="AM255"/>
      <c r="AN255"/>
      <c r="AO255"/>
      <c r="AP255"/>
      <c r="AQ255"/>
      <c r="AR255"/>
      <c r="AS255"/>
      <c r="AT255"/>
    </row>
    <row r="256" spans="1:46" s="10" customFormat="1">
      <c r="A256"/>
      <c r="E256" s="110"/>
      <c r="G256" s="110"/>
      <c r="I256" s="110"/>
      <c r="L256" s="110"/>
      <c r="N256" s="110"/>
      <c r="O256" s="110"/>
      <c r="P256" s="110"/>
      <c r="R256" s="110"/>
      <c r="S256" s="110"/>
      <c r="U256" s="110"/>
      <c r="V256" s="110"/>
      <c r="W256" s="110"/>
      <c r="AH256" s="454"/>
      <c r="AJ256" s="454"/>
      <c r="AK256"/>
      <c r="AL256"/>
      <c r="AM256"/>
      <c r="AN256"/>
      <c r="AO256"/>
      <c r="AP256"/>
      <c r="AQ256"/>
      <c r="AR256"/>
      <c r="AS256"/>
      <c r="AT256"/>
    </row>
    <row r="257" spans="1:46" s="10" customFormat="1">
      <c r="A257"/>
      <c r="E257" s="110"/>
      <c r="G257" s="110"/>
      <c r="I257" s="110"/>
      <c r="L257" s="110"/>
      <c r="N257" s="110"/>
      <c r="O257" s="110"/>
      <c r="P257" s="110"/>
      <c r="R257" s="110"/>
      <c r="S257" s="110"/>
      <c r="U257" s="110"/>
      <c r="V257" s="110"/>
      <c r="W257" s="110"/>
      <c r="AH257" s="454"/>
      <c r="AJ257" s="454"/>
      <c r="AK257"/>
      <c r="AL257"/>
      <c r="AM257"/>
      <c r="AN257"/>
      <c r="AO257"/>
      <c r="AP257"/>
      <c r="AQ257"/>
      <c r="AR257"/>
      <c r="AS257"/>
      <c r="AT257"/>
    </row>
    <row r="258" spans="1:46" s="10" customFormat="1">
      <c r="A258"/>
      <c r="E258" s="110"/>
      <c r="G258" s="110"/>
      <c r="I258" s="110"/>
      <c r="L258" s="110"/>
      <c r="N258" s="110"/>
      <c r="O258" s="110"/>
      <c r="P258" s="110"/>
      <c r="R258" s="110"/>
      <c r="S258" s="110"/>
      <c r="U258" s="110"/>
      <c r="V258" s="110"/>
      <c r="W258" s="110"/>
      <c r="AH258" s="454"/>
      <c r="AJ258" s="454"/>
      <c r="AK258"/>
      <c r="AL258"/>
      <c r="AM258"/>
      <c r="AN258"/>
      <c r="AO258"/>
      <c r="AP258"/>
      <c r="AQ258"/>
      <c r="AR258"/>
      <c r="AS258"/>
      <c r="AT258"/>
    </row>
    <row r="259" spans="1:46" s="10" customFormat="1">
      <c r="A259"/>
      <c r="E259" s="110"/>
      <c r="G259" s="110"/>
      <c r="I259" s="110"/>
      <c r="L259" s="110"/>
      <c r="N259" s="110"/>
      <c r="O259" s="110"/>
      <c r="P259" s="110"/>
      <c r="R259" s="110"/>
      <c r="S259" s="110"/>
      <c r="U259" s="110"/>
      <c r="V259" s="110"/>
      <c r="W259" s="110"/>
      <c r="AH259" s="454"/>
      <c r="AJ259" s="454"/>
      <c r="AK259"/>
      <c r="AL259"/>
      <c r="AM259"/>
      <c r="AN259"/>
      <c r="AO259"/>
      <c r="AP259"/>
      <c r="AQ259"/>
      <c r="AR259"/>
      <c r="AS259"/>
      <c r="AT259"/>
    </row>
    <row r="260" spans="1:46" s="10" customFormat="1">
      <c r="A260"/>
      <c r="E260" s="110"/>
      <c r="G260" s="110"/>
      <c r="I260" s="110"/>
      <c r="L260" s="110"/>
      <c r="N260" s="110"/>
      <c r="O260" s="110"/>
      <c r="P260" s="110"/>
      <c r="R260" s="110"/>
      <c r="S260" s="110"/>
      <c r="U260" s="110"/>
      <c r="V260" s="110"/>
      <c r="W260" s="110"/>
      <c r="AH260" s="454"/>
      <c r="AJ260" s="454"/>
      <c r="AK260"/>
      <c r="AL260"/>
      <c r="AM260"/>
      <c r="AN260"/>
      <c r="AO260"/>
      <c r="AP260"/>
      <c r="AQ260"/>
      <c r="AR260"/>
      <c r="AS260"/>
      <c r="AT260"/>
    </row>
    <row r="261" spans="1:46" s="10" customFormat="1">
      <c r="A261"/>
      <c r="E261" s="110"/>
      <c r="G261" s="110"/>
      <c r="I261" s="110"/>
      <c r="L261" s="110"/>
      <c r="N261" s="110"/>
      <c r="O261" s="110"/>
      <c r="P261" s="110"/>
      <c r="R261" s="110"/>
      <c r="S261" s="110"/>
      <c r="U261" s="110"/>
      <c r="V261" s="110"/>
      <c r="W261" s="110"/>
      <c r="AH261" s="454"/>
      <c r="AJ261" s="454"/>
      <c r="AK261"/>
      <c r="AL261"/>
      <c r="AM261"/>
      <c r="AN261"/>
      <c r="AO261"/>
      <c r="AP261"/>
      <c r="AQ261"/>
      <c r="AR261"/>
      <c r="AS261"/>
      <c r="AT261"/>
    </row>
    <row r="262" spans="1:46" s="10" customFormat="1">
      <c r="A262"/>
      <c r="E262" s="110"/>
      <c r="G262" s="110"/>
      <c r="I262" s="110"/>
      <c r="L262" s="110"/>
      <c r="N262" s="110"/>
      <c r="O262" s="110"/>
      <c r="P262" s="110"/>
      <c r="R262" s="110"/>
      <c r="S262" s="110"/>
      <c r="U262" s="110"/>
      <c r="V262" s="110"/>
      <c r="W262" s="110"/>
      <c r="AH262" s="454"/>
      <c r="AJ262" s="454"/>
      <c r="AK262"/>
      <c r="AL262"/>
      <c r="AM262"/>
      <c r="AN262"/>
      <c r="AO262"/>
      <c r="AP262"/>
      <c r="AQ262"/>
      <c r="AR262"/>
      <c r="AS262"/>
      <c r="AT262"/>
    </row>
    <row r="263" spans="1:46" s="10" customFormat="1">
      <c r="A263"/>
      <c r="E263" s="110"/>
      <c r="G263" s="110"/>
      <c r="I263" s="110"/>
      <c r="L263" s="110"/>
      <c r="N263" s="110"/>
      <c r="O263" s="110"/>
      <c r="P263" s="110"/>
      <c r="R263" s="110"/>
      <c r="S263" s="110"/>
      <c r="U263" s="110"/>
      <c r="V263" s="110"/>
      <c r="W263" s="110"/>
      <c r="AH263" s="454"/>
      <c r="AJ263" s="454"/>
      <c r="AK263"/>
      <c r="AL263"/>
      <c r="AM263"/>
      <c r="AN263"/>
      <c r="AO263"/>
      <c r="AP263"/>
      <c r="AQ263"/>
      <c r="AR263"/>
      <c r="AS263"/>
      <c r="AT263"/>
    </row>
    <row r="264" spans="1:46" s="10" customFormat="1">
      <c r="A264"/>
      <c r="E264" s="110"/>
      <c r="G264" s="110"/>
      <c r="I264" s="110"/>
      <c r="L264" s="110"/>
      <c r="N264" s="110"/>
      <c r="O264" s="110"/>
      <c r="P264" s="110"/>
      <c r="R264" s="110"/>
      <c r="S264" s="110"/>
      <c r="U264" s="110"/>
      <c r="V264" s="110"/>
      <c r="W264" s="110"/>
      <c r="AH264" s="454"/>
      <c r="AJ264" s="454"/>
      <c r="AK264"/>
      <c r="AL264"/>
      <c r="AM264"/>
      <c r="AN264"/>
      <c r="AO264"/>
      <c r="AP264"/>
      <c r="AQ264"/>
      <c r="AR264"/>
      <c r="AS264"/>
      <c r="AT264"/>
    </row>
    <row r="265" spans="1:46" s="10" customFormat="1">
      <c r="A265"/>
      <c r="E265" s="110"/>
      <c r="G265" s="110"/>
      <c r="I265" s="110"/>
      <c r="L265" s="110"/>
      <c r="N265" s="110"/>
      <c r="O265" s="110"/>
      <c r="P265" s="110"/>
      <c r="R265" s="110"/>
      <c r="S265" s="110"/>
      <c r="U265" s="110"/>
      <c r="V265" s="110"/>
      <c r="W265" s="110"/>
      <c r="AH265" s="454"/>
      <c r="AJ265" s="454"/>
      <c r="AK265"/>
      <c r="AL265"/>
      <c r="AM265"/>
      <c r="AN265"/>
      <c r="AO265"/>
      <c r="AP265"/>
      <c r="AQ265"/>
      <c r="AR265"/>
      <c r="AS265"/>
      <c r="AT265"/>
    </row>
    <row r="266" spans="1:46" s="10" customFormat="1">
      <c r="A266"/>
      <c r="E266" s="110"/>
      <c r="G266" s="110"/>
      <c r="I266" s="110"/>
      <c r="L266" s="110"/>
      <c r="N266" s="110"/>
      <c r="O266" s="110"/>
      <c r="P266" s="110"/>
      <c r="R266" s="110"/>
      <c r="S266" s="110"/>
      <c r="U266" s="110"/>
      <c r="V266" s="110"/>
      <c r="W266" s="110"/>
      <c r="AH266" s="454"/>
      <c r="AJ266" s="454"/>
      <c r="AK266"/>
      <c r="AL266"/>
      <c r="AM266"/>
      <c r="AN266"/>
      <c r="AO266"/>
      <c r="AP266"/>
      <c r="AQ266"/>
      <c r="AR266"/>
      <c r="AS266"/>
      <c r="AT266"/>
    </row>
    <row r="267" spans="1:46" s="10" customFormat="1">
      <c r="A267"/>
      <c r="E267" s="110"/>
      <c r="G267" s="110"/>
      <c r="I267" s="110"/>
      <c r="L267" s="110"/>
      <c r="N267" s="110"/>
      <c r="O267" s="110"/>
      <c r="P267" s="110"/>
      <c r="R267" s="110"/>
      <c r="S267" s="110"/>
      <c r="U267" s="110"/>
      <c r="V267" s="110"/>
      <c r="W267" s="110"/>
      <c r="AH267" s="454"/>
      <c r="AJ267" s="454"/>
      <c r="AK267"/>
      <c r="AL267"/>
      <c r="AM267"/>
      <c r="AN267"/>
      <c r="AO267"/>
      <c r="AP267"/>
      <c r="AQ267"/>
      <c r="AR267"/>
      <c r="AS267"/>
      <c r="AT267"/>
    </row>
    <row r="268" spans="1:46" s="10" customFormat="1">
      <c r="A268"/>
      <c r="E268" s="110"/>
      <c r="G268" s="110"/>
      <c r="I268" s="110"/>
      <c r="L268" s="110"/>
      <c r="N268" s="110"/>
      <c r="O268" s="110"/>
      <c r="P268" s="110"/>
      <c r="R268" s="110"/>
      <c r="S268" s="110"/>
      <c r="U268" s="110"/>
      <c r="V268" s="110"/>
      <c r="W268" s="110"/>
      <c r="AH268" s="454"/>
      <c r="AJ268" s="454"/>
      <c r="AK268"/>
      <c r="AL268"/>
      <c r="AM268"/>
      <c r="AN268"/>
      <c r="AO268"/>
      <c r="AP268"/>
      <c r="AQ268"/>
      <c r="AR268"/>
      <c r="AS268"/>
      <c r="AT268"/>
    </row>
    <row r="269" spans="1:46" s="10" customFormat="1">
      <c r="A269"/>
      <c r="E269" s="110"/>
      <c r="G269" s="110"/>
      <c r="I269" s="110"/>
      <c r="L269" s="110"/>
      <c r="N269" s="110"/>
      <c r="O269" s="110"/>
      <c r="P269" s="110"/>
      <c r="R269" s="110"/>
      <c r="S269" s="110"/>
      <c r="U269" s="110"/>
      <c r="V269" s="110"/>
      <c r="W269" s="110"/>
      <c r="AH269" s="454"/>
      <c r="AJ269" s="454"/>
      <c r="AK269"/>
      <c r="AL269"/>
      <c r="AM269"/>
      <c r="AN269"/>
      <c r="AO269"/>
      <c r="AP269"/>
      <c r="AQ269"/>
      <c r="AR269"/>
      <c r="AS269"/>
      <c r="AT269"/>
    </row>
    <row r="270" spans="1:46" s="10" customFormat="1">
      <c r="A270"/>
      <c r="E270" s="110"/>
      <c r="G270" s="110"/>
      <c r="I270" s="110"/>
      <c r="L270" s="110"/>
      <c r="N270" s="110"/>
      <c r="O270" s="110"/>
      <c r="P270" s="110"/>
      <c r="R270" s="110"/>
      <c r="S270" s="110"/>
      <c r="U270" s="110"/>
      <c r="V270" s="110"/>
      <c r="W270" s="110"/>
      <c r="AH270" s="454"/>
      <c r="AJ270" s="454"/>
      <c r="AK270"/>
      <c r="AL270"/>
      <c r="AM270"/>
      <c r="AN270"/>
      <c r="AO270"/>
      <c r="AP270"/>
      <c r="AQ270"/>
      <c r="AR270"/>
      <c r="AS270"/>
      <c r="AT270"/>
    </row>
    <row r="271" spans="1:46" s="10" customFormat="1">
      <c r="A271"/>
      <c r="E271" s="110"/>
      <c r="G271" s="110"/>
      <c r="I271" s="110"/>
      <c r="L271" s="110"/>
      <c r="N271" s="110"/>
      <c r="O271" s="110"/>
      <c r="P271" s="110"/>
      <c r="R271" s="110"/>
      <c r="S271" s="110"/>
      <c r="U271" s="110"/>
      <c r="V271" s="110"/>
      <c r="W271" s="110"/>
      <c r="AH271" s="454"/>
      <c r="AJ271" s="454"/>
      <c r="AK271"/>
      <c r="AL271"/>
      <c r="AM271"/>
      <c r="AN271"/>
      <c r="AO271"/>
      <c r="AP271"/>
      <c r="AQ271"/>
      <c r="AR271"/>
      <c r="AS271"/>
      <c r="AT271"/>
    </row>
    <row r="272" spans="1:46" s="10" customFormat="1">
      <c r="A272"/>
      <c r="E272" s="110"/>
      <c r="G272" s="110"/>
      <c r="I272" s="110"/>
      <c r="L272" s="110"/>
      <c r="N272" s="110"/>
      <c r="O272" s="110"/>
      <c r="P272" s="110"/>
      <c r="R272" s="110"/>
      <c r="S272" s="110"/>
      <c r="U272" s="110"/>
      <c r="V272" s="110"/>
      <c r="W272" s="110"/>
      <c r="AH272" s="454"/>
      <c r="AJ272" s="454"/>
      <c r="AK272"/>
      <c r="AL272"/>
      <c r="AM272"/>
      <c r="AN272"/>
      <c r="AO272"/>
      <c r="AP272"/>
      <c r="AQ272"/>
      <c r="AR272"/>
      <c r="AS272"/>
      <c r="AT272"/>
    </row>
    <row r="273" spans="1:46" s="10" customFormat="1">
      <c r="A273"/>
      <c r="E273" s="110"/>
      <c r="G273" s="110"/>
      <c r="I273" s="110"/>
      <c r="L273" s="110"/>
      <c r="N273" s="110"/>
      <c r="O273" s="110"/>
      <c r="P273" s="110"/>
      <c r="R273" s="110"/>
      <c r="S273" s="110"/>
      <c r="U273" s="110"/>
      <c r="V273" s="110"/>
      <c r="W273" s="110"/>
      <c r="AH273" s="454"/>
      <c r="AJ273" s="454"/>
      <c r="AK273"/>
      <c r="AL273"/>
      <c r="AM273"/>
      <c r="AN273"/>
      <c r="AO273"/>
      <c r="AP273"/>
      <c r="AQ273"/>
      <c r="AR273"/>
      <c r="AS273"/>
      <c r="AT273"/>
    </row>
    <row r="274" spans="1:46" s="10" customFormat="1">
      <c r="A274"/>
      <c r="E274" s="110"/>
      <c r="G274" s="110"/>
      <c r="I274" s="110"/>
      <c r="L274" s="110"/>
      <c r="N274" s="110"/>
      <c r="O274" s="110"/>
      <c r="P274" s="110"/>
      <c r="R274" s="110"/>
      <c r="S274" s="110"/>
      <c r="U274" s="110"/>
      <c r="V274" s="110"/>
      <c r="W274" s="110"/>
      <c r="AH274" s="454"/>
      <c r="AJ274" s="454"/>
      <c r="AK274"/>
      <c r="AL274"/>
      <c r="AM274"/>
      <c r="AN274"/>
      <c r="AO274"/>
      <c r="AP274"/>
      <c r="AQ274"/>
      <c r="AR274"/>
      <c r="AS274"/>
      <c r="AT274"/>
    </row>
    <row r="275" spans="1:46" s="10" customFormat="1">
      <c r="A275"/>
      <c r="E275" s="110"/>
      <c r="G275" s="110"/>
      <c r="I275" s="110"/>
      <c r="L275" s="110"/>
      <c r="N275" s="110"/>
      <c r="O275" s="110"/>
      <c r="P275" s="110"/>
      <c r="R275" s="110"/>
      <c r="S275" s="110"/>
      <c r="U275" s="110"/>
      <c r="V275" s="110"/>
      <c r="W275" s="110"/>
      <c r="AH275" s="454"/>
      <c r="AJ275" s="454"/>
      <c r="AK275"/>
      <c r="AL275"/>
      <c r="AM275"/>
      <c r="AN275"/>
      <c r="AO275"/>
      <c r="AP275"/>
      <c r="AQ275"/>
      <c r="AR275"/>
      <c r="AS275"/>
      <c r="AT275"/>
    </row>
    <row r="276" spans="1:46" s="10" customFormat="1">
      <c r="A276"/>
      <c r="E276" s="110"/>
      <c r="G276" s="110"/>
      <c r="I276" s="110"/>
      <c r="L276" s="110"/>
      <c r="N276" s="110"/>
      <c r="O276" s="110"/>
      <c r="P276" s="110"/>
      <c r="R276" s="110"/>
      <c r="S276" s="110"/>
      <c r="U276" s="110"/>
      <c r="V276" s="110"/>
      <c r="W276" s="110"/>
      <c r="AH276" s="454"/>
      <c r="AJ276" s="454"/>
      <c r="AK276"/>
      <c r="AL276"/>
      <c r="AM276"/>
      <c r="AN276"/>
      <c r="AO276"/>
      <c r="AP276"/>
      <c r="AQ276"/>
      <c r="AR276"/>
      <c r="AS276"/>
      <c r="AT276"/>
    </row>
    <row r="277" spans="1:46" s="10" customFormat="1">
      <c r="A277"/>
      <c r="E277" s="110"/>
      <c r="G277" s="110"/>
      <c r="I277" s="110"/>
      <c r="L277" s="110"/>
      <c r="N277" s="110"/>
      <c r="O277" s="110"/>
      <c r="P277" s="110"/>
      <c r="R277" s="110"/>
      <c r="S277" s="110"/>
      <c r="U277" s="110"/>
      <c r="V277" s="110"/>
      <c r="W277" s="110"/>
      <c r="AH277" s="454"/>
      <c r="AJ277" s="454"/>
      <c r="AK277"/>
      <c r="AL277"/>
      <c r="AM277"/>
      <c r="AN277"/>
      <c r="AO277"/>
      <c r="AP277"/>
      <c r="AQ277"/>
      <c r="AR277"/>
      <c r="AS277"/>
      <c r="AT277"/>
    </row>
    <row r="278" spans="1:46" s="10" customFormat="1">
      <c r="A278"/>
      <c r="E278" s="110"/>
      <c r="G278" s="110"/>
      <c r="I278" s="110"/>
      <c r="L278" s="110"/>
      <c r="N278" s="110"/>
      <c r="O278" s="110"/>
      <c r="P278" s="110"/>
      <c r="R278" s="110"/>
      <c r="S278" s="110"/>
      <c r="U278" s="110"/>
      <c r="V278" s="110"/>
      <c r="W278" s="110"/>
      <c r="AH278" s="454"/>
      <c r="AJ278" s="454"/>
      <c r="AK278"/>
      <c r="AL278"/>
      <c r="AM278"/>
      <c r="AN278"/>
      <c r="AO278"/>
      <c r="AP278"/>
      <c r="AQ278"/>
      <c r="AR278"/>
      <c r="AS278"/>
      <c r="AT278"/>
    </row>
    <row r="279" spans="1:46" s="10" customFormat="1">
      <c r="A279"/>
      <c r="E279" s="110"/>
      <c r="G279" s="110"/>
      <c r="I279" s="110"/>
      <c r="L279" s="110"/>
      <c r="N279" s="110"/>
      <c r="O279" s="110"/>
      <c r="P279" s="110"/>
      <c r="R279" s="110"/>
      <c r="S279" s="110"/>
      <c r="U279" s="110"/>
      <c r="V279" s="110"/>
      <c r="W279" s="110"/>
      <c r="AH279" s="454"/>
      <c r="AJ279" s="454"/>
      <c r="AK279"/>
      <c r="AL279"/>
      <c r="AM279"/>
      <c r="AN279"/>
      <c r="AO279"/>
      <c r="AP279"/>
      <c r="AQ279"/>
      <c r="AR279"/>
      <c r="AS279"/>
      <c r="AT279"/>
    </row>
    <row r="280" spans="1:46" s="10" customFormat="1">
      <c r="A280"/>
      <c r="E280" s="110"/>
      <c r="G280" s="110"/>
      <c r="I280" s="110"/>
      <c r="L280" s="110"/>
      <c r="N280" s="110"/>
      <c r="O280" s="110"/>
      <c r="P280" s="110"/>
      <c r="R280" s="110"/>
      <c r="S280" s="110"/>
      <c r="U280" s="110"/>
      <c r="V280" s="110"/>
      <c r="W280" s="110"/>
      <c r="AH280" s="454"/>
      <c r="AJ280" s="454"/>
      <c r="AK280"/>
      <c r="AL280"/>
      <c r="AM280"/>
      <c r="AN280"/>
      <c r="AO280"/>
      <c r="AP280"/>
      <c r="AQ280"/>
      <c r="AR280"/>
      <c r="AS280"/>
      <c r="AT280"/>
    </row>
    <row r="281" spans="1:46" s="10" customFormat="1">
      <c r="A281"/>
      <c r="E281" s="110"/>
      <c r="G281" s="110"/>
      <c r="I281" s="110"/>
      <c r="L281" s="110"/>
      <c r="N281" s="110"/>
      <c r="O281" s="110"/>
      <c r="P281" s="110"/>
      <c r="R281" s="110"/>
      <c r="S281" s="110"/>
      <c r="U281" s="110"/>
      <c r="V281" s="110"/>
      <c r="W281" s="110"/>
      <c r="AH281" s="454"/>
      <c r="AJ281" s="454"/>
      <c r="AK281"/>
      <c r="AL281"/>
      <c r="AM281"/>
      <c r="AN281"/>
      <c r="AO281"/>
      <c r="AP281"/>
      <c r="AQ281"/>
      <c r="AR281"/>
      <c r="AS281"/>
      <c r="AT281"/>
    </row>
    <row r="282" spans="1:46" s="10" customFormat="1">
      <c r="A282"/>
      <c r="E282" s="110"/>
      <c r="G282" s="110"/>
      <c r="I282" s="110"/>
      <c r="L282" s="110"/>
      <c r="N282" s="110"/>
      <c r="O282" s="110"/>
      <c r="P282" s="110"/>
      <c r="R282" s="110"/>
      <c r="S282" s="110"/>
      <c r="U282" s="110"/>
      <c r="V282" s="110"/>
      <c r="W282" s="110"/>
      <c r="AH282" s="454"/>
      <c r="AJ282" s="454"/>
      <c r="AK282"/>
      <c r="AL282"/>
      <c r="AM282"/>
      <c r="AN282"/>
      <c r="AO282"/>
      <c r="AP282"/>
      <c r="AQ282"/>
      <c r="AR282"/>
      <c r="AS282"/>
      <c r="AT282"/>
    </row>
    <row r="283" spans="1:46" s="10" customFormat="1">
      <c r="A283"/>
      <c r="E283" s="110"/>
      <c r="G283" s="110"/>
      <c r="I283" s="110"/>
      <c r="L283" s="110"/>
      <c r="N283" s="110"/>
      <c r="O283" s="110"/>
      <c r="P283" s="110"/>
      <c r="R283" s="110"/>
      <c r="S283" s="110"/>
      <c r="U283" s="110"/>
      <c r="V283" s="110"/>
      <c r="W283" s="110"/>
      <c r="AH283" s="454"/>
      <c r="AJ283" s="454"/>
      <c r="AK283"/>
      <c r="AL283"/>
      <c r="AM283"/>
      <c r="AN283"/>
      <c r="AO283"/>
      <c r="AP283"/>
      <c r="AQ283"/>
      <c r="AR283"/>
      <c r="AS283"/>
      <c r="AT283"/>
    </row>
    <row r="284" spans="1:46" s="10" customFormat="1">
      <c r="A284"/>
      <c r="E284" s="110"/>
      <c r="G284" s="110"/>
      <c r="I284" s="110"/>
      <c r="L284" s="110"/>
      <c r="N284" s="110"/>
      <c r="O284" s="110"/>
      <c r="P284" s="110"/>
      <c r="R284" s="110"/>
      <c r="S284" s="110"/>
      <c r="U284" s="110"/>
      <c r="V284" s="110"/>
      <c r="W284" s="110"/>
      <c r="AH284" s="454"/>
      <c r="AJ284" s="454"/>
      <c r="AK284"/>
      <c r="AL284"/>
      <c r="AM284"/>
      <c r="AN284"/>
      <c r="AO284"/>
      <c r="AP284"/>
      <c r="AQ284"/>
      <c r="AR284"/>
      <c r="AS284"/>
      <c r="AT284"/>
    </row>
    <row r="285" spans="1:46" s="10" customFormat="1">
      <c r="A285"/>
      <c r="E285" s="110"/>
      <c r="G285" s="110"/>
      <c r="I285" s="110"/>
      <c r="L285" s="110"/>
      <c r="N285" s="110"/>
      <c r="O285" s="110"/>
      <c r="P285" s="110"/>
      <c r="R285" s="110"/>
      <c r="S285" s="110"/>
      <c r="U285" s="110"/>
      <c r="V285" s="110"/>
      <c r="W285" s="110"/>
      <c r="AH285" s="454"/>
      <c r="AJ285" s="454"/>
      <c r="AK285"/>
      <c r="AL285"/>
      <c r="AM285"/>
      <c r="AN285"/>
      <c r="AO285"/>
      <c r="AP285"/>
      <c r="AQ285"/>
      <c r="AR285"/>
      <c r="AS285"/>
      <c r="AT285"/>
    </row>
    <row r="286" spans="1:46" s="10" customFormat="1">
      <c r="A286"/>
      <c r="E286" s="110"/>
      <c r="G286" s="110"/>
      <c r="I286" s="110"/>
      <c r="L286" s="110"/>
      <c r="N286" s="110"/>
      <c r="O286" s="110"/>
      <c r="P286" s="110"/>
      <c r="R286" s="110"/>
      <c r="S286" s="110"/>
      <c r="U286" s="110"/>
      <c r="V286" s="110"/>
      <c r="W286" s="110"/>
      <c r="AH286" s="454"/>
      <c r="AJ286" s="454"/>
      <c r="AK286"/>
      <c r="AL286"/>
      <c r="AM286"/>
      <c r="AN286"/>
      <c r="AO286"/>
      <c r="AP286"/>
      <c r="AQ286"/>
      <c r="AR286"/>
      <c r="AS286"/>
      <c r="AT286"/>
    </row>
    <row r="287" spans="1:46" s="10" customFormat="1">
      <c r="A287"/>
      <c r="E287" s="110"/>
      <c r="G287" s="110"/>
      <c r="I287" s="110"/>
      <c r="L287" s="110"/>
      <c r="N287" s="110"/>
      <c r="O287" s="110"/>
      <c r="P287" s="110"/>
      <c r="R287" s="110"/>
      <c r="S287" s="110"/>
      <c r="U287" s="110"/>
      <c r="V287" s="110"/>
      <c r="W287" s="110"/>
      <c r="AH287" s="454"/>
      <c r="AJ287" s="454"/>
      <c r="AK287"/>
      <c r="AL287"/>
      <c r="AM287"/>
      <c r="AN287"/>
      <c r="AO287"/>
      <c r="AP287"/>
      <c r="AQ287"/>
      <c r="AR287"/>
      <c r="AS287"/>
      <c r="AT287"/>
    </row>
    <row r="288" spans="1:46" s="10" customFormat="1">
      <c r="A288"/>
      <c r="E288" s="110"/>
      <c r="G288" s="110"/>
      <c r="I288" s="110"/>
      <c r="L288" s="110"/>
      <c r="N288" s="110"/>
      <c r="O288" s="110"/>
      <c r="P288" s="110"/>
      <c r="R288" s="110"/>
      <c r="S288" s="110"/>
      <c r="U288" s="110"/>
      <c r="V288" s="110"/>
      <c r="W288" s="110"/>
      <c r="AH288" s="454"/>
      <c r="AJ288" s="454"/>
      <c r="AK288"/>
      <c r="AL288"/>
      <c r="AM288"/>
      <c r="AN288"/>
      <c r="AO288"/>
      <c r="AP288"/>
      <c r="AQ288"/>
      <c r="AR288"/>
      <c r="AS288"/>
      <c r="AT288"/>
    </row>
    <row r="289" spans="1:46" s="10" customFormat="1">
      <c r="A289"/>
      <c r="E289" s="110"/>
      <c r="G289" s="110"/>
      <c r="I289" s="110"/>
      <c r="L289" s="110"/>
      <c r="N289" s="110"/>
      <c r="O289" s="110"/>
      <c r="P289" s="110"/>
      <c r="R289" s="110"/>
      <c r="S289" s="110"/>
      <c r="U289" s="110"/>
      <c r="V289" s="110"/>
      <c r="W289" s="110"/>
      <c r="AH289" s="454"/>
      <c r="AJ289" s="454"/>
      <c r="AK289"/>
      <c r="AL289"/>
      <c r="AM289"/>
      <c r="AN289"/>
      <c r="AO289"/>
      <c r="AP289"/>
      <c r="AQ289"/>
      <c r="AR289"/>
      <c r="AS289"/>
      <c r="AT289"/>
    </row>
    <row r="290" spans="1:46" s="10" customFormat="1">
      <c r="A290"/>
      <c r="E290" s="110"/>
      <c r="G290" s="110"/>
      <c r="I290" s="110"/>
      <c r="L290" s="110"/>
      <c r="N290" s="110"/>
      <c r="O290" s="110"/>
      <c r="P290" s="110"/>
      <c r="R290" s="110"/>
      <c r="S290" s="110"/>
      <c r="U290" s="110"/>
      <c r="V290" s="110"/>
      <c r="W290" s="110"/>
      <c r="AH290" s="454"/>
      <c r="AJ290" s="454"/>
      <c r="AK290"/>
      <c r="AL290"/>
      <c r="AM290"/>
      <c r="AN290"/>
      <c r="AO290"/>
      <c r="AP290"/>
      <c r="AQ290"/>
      <c r="AR290"/>
      <c r="AS290"/>
      <c r="AT290"/>
    </row>
    <row r="291" spans="1:46" s="10" customFormat="1">
      <c r="A291"/>
      <c r="E291" s="110"/>
      <c r="G291" s="110"/>
      <c r="I291" s="110"/>
      <c r="L291" s="110"/>
      <c r="N291" s="110"/>
      <c r="O291" s="110"/>
      <c r="P291" s="110"/>
      <c r="R291" s="110"/>
      <c r="S291" s="110"/>
      <c r="U291" s="110"/>
      <c r="V291" s="110"/>
      <c r="W291" s="110"/>
      <c r="AH291" s="454"/>
      <c r="AJ291" s="454"/>
      <c r="AK291"/>
      <c r="AL291"/>
      <c r="AM291"/>
      <c r="AN291"/>
      <c r="AO291"/>
      <c r="AP291"/>
      <c r="AQ291"/>
      <c r="AR291"/>
      <c r="AS291"/>
      <c r="AT291"/>
    </row>
    <row r="292" spans="1:46" s="10" customFormat="1">
      <c r="A292"/>
      <c r="E292" s="110"/>
      <c r="G292" s="110"/>
      <c r="I292" s="110"/>
      <c r="L292" s="110"/>
      <c r="N292" s="110"/>
      <c r="O292" s="110"/>
      <c r="P292" s="110"/>
      <c r="R292" s="110"/>
      <c r="S292" s="110"/>
      <c r="U292" s="110"/>
      <c r="V292" s="110"/>
      <c r="W292" s="110"/>
      <c r="AH292" s="454"/>
      <c r="AJ292" s="454"/>
      <c r="AK292"/>
      <c r="AL292"/>
      <c r="AM292"/>
      <c r="AN292"/>
      <c r="AO292"/>
      <c r="AP292"/>
      <c r="AQ292"/>
      <c r="AR292"/>
      <c r="AS292"/>
      <c r="AT292"/>
    </row>
    <row r="293" spans="1:46" s="10" customFormat="1">
      <c r="A293"/>
      <c r="E293" s="110"/>
      <c r="G293" s="110"/>
      <c r="I293" s="110"/>
      <c r="L293" s="110"/>
      <c r="N293" s="110"/>
      <c r="O293" s="110"/>
      <c r="P293" s="110"/>
      <c r="R293" s="110"/>
      <c r="S293" s="110"/>
      <c r="U293" s="110"/>
      <c r="V293" s="110"/>
      <c r="W293" s="110"/>
      <c r="AH293" s="454"/>
      <c r="AJ293" s="454"/>
      <c r="AK293"/>
      <c r="AL293"/>
      <c r="AM293"/>
      <c r="AN293"/>
      <c r="AO293"/>
      <c r="AP293"/>
      <c r="AQ293"/>
      <c r="AR293"/>
      <c r="AS293"/>
      <c r="AT293"/>
    </row>
    <row r="294" spans="1:46" s="10" customFormat="1">
      <c r="A294"/>
      <c r="E294" s="110"/>
      <c r="G294" s="110"/>
      <c r="I294" s="110"/>
      <c r="L294" s="110"/>
      <c r="N294" s="110"/>
      <c r="O294" s="110"/>
      <c r="P294" s="110"/>
      <c r="R294" s="110"/>
      <c r="S294" s="110"/>
      <c r="U294" s="110"/>
      <c r="V294" s="110"/>
      <c r="W294" s="110"/>
      <c r="AH294" s="454"/>
      <c r="AJ294" s="454"/>
      <c r="AK294"/>
      <c r="AL294"/>
      <c r="AM294"/>
      <c r="AN294"/>
      <c r="AO294"/>
      <c r="AP294"/>
      <c r="AQ294"/>
      <c r="AR294"/>
      <c r="AS294"/>
      <c r="AT294"/>
    </row>
    <row r="295" spans="1:46" s="10" customFormat="1">
      <c r="A295"/>
      <c r="E295" s="110"/>
      <c r="G295" s="110"/>
      <c r="I295" s="110"/>
      <c r="L295" s="110"/>
      <c r="N295" s="110"/>
      <c r="O295" s="110"/>
      <c r="P295" s="110"/>
      <c r="R295" s="110"/>
      <c r="S295" s="110"/>
      <c r="U295" s="110"/>
      <c r="V295" s="110"/>
      <c r="W295" s="110"/>
      <c r="AH295" s="454"/>
      <c r="AJ295" s="454"/>
      <c r="AK295"/>
      <c r="AL295"/>
      <c r="AM295"/>
      <c r="AN295"/>
      <c r="AO295"/>
      <c r="AP295"/>
      <c r="AQ295"/>
      <c r="AR295"/>
      <c r="AS295"/>
      <c r="AT295"/>
    </row>
    <row r="296" spans="1:46" s="10" customFormat="1">
      <c r="A296"/>
      <c r="E296" s="110"/>
      <c r="G296" s="110"/>
      <c r="I296" s="110"/>
      <c r="L296" s="110"/>
      <c r="N296" s="110"/>
      <c r="O296" s="110"/>
      <c r="P296" s="110"/>
      <c r="R296" s="110"/>
      <c r="S296" s="110"/>
      <c r="U296" s="110"/>
      <c r="V296" s="110"/>
      <c r="W296" s="110"/>
      <c r="AH296" s="454"/>
      <c r="AJ296" s="454"/>
      <c r="AK296"/>
      <c r="AL296"/>
      <c r="AM296"/>
      <c r="AN296"/>
      <c r="AO296"/>
      <c r="AP296"/>
      <c r="AQ296"/>
      <c r="AR296"/>
      <c r="AS296"/>
      <c r="AT296"/>
    </row>
    <row r="297" spans="1:46" s="10" customFormat="1">
      <c r="A297"/>
      <c r="E297" s="110"/>
      <c r="G297" s="110"/>
      <c r="I297" s="110"/>
      <c r="L297" s="110"/>
      <c r="N297" s="110"/>
      <c r="O297" s="110"/>
      <c r="P297" s="110"/>
      <c r="R297" s="110"/>
      <c r="S297" s="110"/>
      <c r="U297" s="110"/>
      <c r="V297" s="110"/>
      <c r="W297" s="110"/>
      <c r="AH297" s="454"/>
      <c r="AJ297" s="454"/>
      <c r="AK297"/>
      <c r="AL297"/>
      <c r="AM297"/>
      <c r="AN297"/>
      <c r="AO297"/>
      <c r="AP297"/>
      <c r="AQ297"/>
      <c r="AR297"/>
      <c r="AS297"/>
      <c r="AT297"/>
    </row>
    <row r="298" spans="1:46" s="10" customFormat="1">
      <c r="A298"/>
      <c r="E298" s="110"/>
      <c r="G298" s="110"/>
      <c r="I298" s="110"/>
      <c r="L298" s="110"/>
      <c r="N298" s="110"/>
      <c r="O298" s="110"/>
      <c r="P298" s="110"/>
      <c r="R298" s="110"/>
      <c r="S298" s="110"/>
      <c r="U298" s="110"/>
      <c r="V298" s="110"/>
      <c r="W298" s="110"/>
      <c r="AH298" s="454"/>
      <c r="AJ298" s="454"/>
      <c r="AK298"/>
      <c r="AL298"/>
      <c r="AM298"/>
      <c r="AN298"/>
      <c r="AO298"/>
      <c r="AP298"/>
      <c r="AQ298"/>
      <c r="AR298"/>
      <c r="AS298"/>
      <c r="AT298"/>
    </row>
    <row r="299" spans="1:46" s="10" customFormat="1">
      <c r="A299"/>
      <c r="E299" s="110"/>
      <c r="G299" s="110"/>
      <c r="I299" s="110"/>
      <c r="L299" s="110"/>
      <c r="N299" s="110"/>
      <c r="O299" s="110"/>
      <c r="P299" s="110"/>
      <c r="R299" s="110"/>
      <c r="S299" s="110"/>
      <c r="U299" s="110"/>
      <c r="V299" s="110"/>
      <c r="W299" s="110"/>
      <c r="AH299" s="454"/>
      <c r="AJ299" s="454"/>
      <c r="AK299"/>
      <c r="AL299"/>
      <c r="AM299"/>
      <c r="AN299"/>
      <c r="AO299"/>
      <c r="AP299"/>
      <c r="AQ299"/>
      <c r="AR299"/>
      <c r="AS299"/>
      <c r="AT299"/>
    </row>
    <row r="300" spans="1:46" s="10" customFormat="1">
      <c r="A300"/>
      <c r="E300" s="110"/>
      <c r="G300" s="110"/>
      <c r="I300" s="110"/>
      <c r="L300" s="110"/>
      <c r="N300" s="110"/>
      <c r="O300" s="110"/>
      <c r="P300" s="110"/>
      <c r="R300" s="110"/>
      <c r="S300" s="110"/>
      <c r="U300" s="110"/>
      <c r="V300" s="110"/>
      <c r="W300" s="110"/>
      <c r="AH300" s="454"/>
      <c r="AJ300" s="454"/>
      <c r="AK300"/>
      <c r="AL300"/>
      <c r="AM300"/>
      <c r="AN300"/>
      <c r="AO300"/>
      <c r="AP300"/>
      <c r="AQ300"/>
      <c r="AR300"/>
      <c r="AS300"/>
      <c r="AT300"/>
    </row>
    <row r="301" spans="1:46" s="10" customFormat="1">
      <c r="A301"/>
      <c r="E301" s="110"/>
      <c r="G301" s="110"/>
      <c r="I301" s="110"/>
      <c r="L301" s="110"/>
      <c r="N301" s="110"/>
      <c r="O301" s="110"/>
      <c r="P301" s="110"/>
      <c r="R301" s="110"/>
      <c r="S301" s="110"/>
      <c r="U301" s="110"/>
      <c r="V301" s="110"/>
      <c r="W301" s="110"/>
      <c r="AH301" s="454"/>
      <c r="AJ301" s="454"/>
      <c r="AK301"/>
      <c r="AL301"/>
      <c r="AM301"/>
      <c r="AN301"/>
      <c r="AO301"/>
      <c r="AP301"/>
      <c r="AQ301"/>
      <c r="AR301"/>
      <c r="AS301"/>
      <c r="AT301"/>
    </row>
    <row r="302" spans="1:46" s="10" customFormat="1">
      <c r="A302"/>
      <c r="E302" s="110"/>
      <c r="G302" s="110"/>
      <c r="I302" s="110"/>
      <c r="L302" s="110"/>
      <c r="N302" s="110"/>
      <c r="O302" s="110"/>
      <c r="P302" s="110"/>
      <c r="R302" s="110"/>
      <c r="S302" s="110"/>
      <c r="U302" s="110"/>
      <c r="V302" s="110"/>
      <c r="W302" s="110"/>
      <c r="AH302" s="454"/>
      <c r="AJ302" s="454"/>
      <c r="AK302"/>
      <c r="AL302"/>
      <c r="AM302"/>
      <c r="AN302"/>
      <c r="AO302"/>
      <c r="AP302"/>
      <c r="AQ302"/>
      <c r="AR302"/>
      <c r="AS302"/>
      <c r="AT302"/>
    </row>
    <row r="303" spans="1:46" s="10" customFormat="1">
      <c r="A303"/>
      <c r="E303" s="110"/>
      <c r="G303" s="110"/>
      <c r="I303" s="110"/>
      <c r="L303" s="110"/>
      <c r="N303" s="110"/>
      <c r="O303" s="110"/>
      <c r="P303" s="110"/>
      <c r="R303" s="110"/>
      <c r="S303" s="110"/>
      <c r="U303" s="110"/>
      <c r="V303" s="110"/>
      <c r="W303" s="110"/>
      <c r="AH303" s="454"/>
      <c r="AJ303" s="454"/>
      <c r="AK303"/>
      <c r="AL303"/>
      <c r="AM303"/>
      <c r="AN303"/>
      <c r="AO303"/>
      <c r="AP303"/>
      <c r="AQ303"/>
      <c r="AR303"/>
      <c r="AS303"/>
      <c r="AT303"/>
    </row>
    <row r="304" spans="1:46" s="10" customFormat="1">
      <c r="A304"/>
      <c r="E304" s="110"/>
      <c r="G304" s="110"/>
      <c r="I304" s="110"/>
      <c r="L304" s="110"/>
      <c r="N304" s="110"/>
      <c r="O304" s="110"/>
      <c r="P304" s="110"/>
      <c r="R304" s="110"/>
      <c r="S304" s="110"/>
      <c r="U304" s="110"/>
      <c r="V304" s="110"/>
      <c r="W304" s="110"/>
      <c r="AH304" s="454"/>
      <c r="AJ304" s="454"/>
      <c r="AK304"/>
      <c r="AL304"/>
      <c r="AM304"/>
      <c r="AN304"/>
      <c r="AO304"/>
      <c r="AP304"/>
      <c r="AQ304"/>
      <c r="AR304"/>
      <c r="AS304"/>
      <c r="AT304"/>
    </row>
    <row r="305" spans="1:46" s="10" customFormat="1">
      <c r="A305"/>
      <c r="E305" s="110"/>
      <c r="G305" s="110"/>
      <c r="I305" s="110"/>
      <c r="L305" s="110"/>
      <c r="N305" s="110"/>
      <c r="O305" s="110"/>
      <c r="P305" s="110"/>
      <c r="R305" s="110"/>
      <c r="S305" s="110"/>
      <c r="U305" s="110"/>
      <c r="V305" s="110"/>
      <c r="W305" s="110"/>
      <c r="AH305" s="454"/>
      <c r="AJ305" s="454"/>
      <c r="AK305"/>
      <c r="AL305"/>
      <c r="AM305"/>
      <c r="AN305"/>
      <c r="AO305"/>
      <c r="AP305"/>
      <c r="AQ305"/>
      <c r="AR305"/>
      <c r="AS305"/>
      <c r="AT305"/>
    </row>
    <row r="306" spans="1:46" s="10" customFormat="1">
      <c r="A306"/>
      <c r="E306" s="110"/>
      <c r="G306" s="110"/>
      <c r="I306" s="110"/>
      <c r="L306" s="110"/>
      <c r="N306" s="110"/>
      <c r="O306" s="110"/>
      <c r="P306" s="110"/>
      <c r="R306" s="110"/>
      <c r="S306" s="110"/>
      <c r="U306" s="110"/>
      <c r="V306" s="110"/>
      <c r="W306" s="110"/>
      <c r="AH306" s="454"/>
      <c r="AJ306" s="454"/>
      <c r="AK306"/>
      <c r="AL306"/>
      <c r="AM306"/>
      <c r="AN306"/>
      <c r="AO306"/>
      <c r="AP306"/>
      <c r="AQ306"/>
      <c r="AR306"/>
      <c r="AS306"/>
      <c r="AT306"/>
    </row>
    <row r="307" spans="1:46" s="10" customFormat="1">
      <c r="A307"/>
      <c r="E307" s="110"/>
      <c r="G307" s="110"/>
      <c r="I307" s="110"/>
      <c r="L307" s="110"/>
      <c r="N307" s="110"/>
      <c r="O307" s="110"/>
      <c r="P307" s="110"/>
      <c r="R307" s="110"/>
      <c r="S307" s="110"/>
      <c r="U307" s="110"/>
      <c r="V307" s="110"/>
      <c r="W307" s="110"/>
      <c r="AH307" s="454"/>
      <c r="AJ307" s="454"/>
      <c r="AK307"/>
      <c r="AL307"/>
      <c r="AM307"/>
      <c r="AN307"/>
      <c r="AO307"/>
      <c r="AP307"/>
      <c r="AQ307"/>
      <c r="AR307"/>
      <c r="AS307"/>
      <c r="AT307"/>
    </row>
    <row r="308" spans="1:46" s="10" customFormat="1">
      <c r="A308"/>
      <c r="E308" s="110"/>
      <c r="G308" s="110"/>
      <c r="I308" s="110"/>
      <c r="L308" s="110"/>
      <c r="N308" s="110"/>
      <c r="O308" s="110"/>
      <c r="P308" s="110"/>
      <c r="R308" s="110"/>
      <c r="S308" s="110"/>
      <c r="U308" s="110"/>
      <c r="V308" s="110"/>
      <c r="W308" s="110"/>
      <c r="AH308" s="454"/>
      <c r="AJ308" s="454"/>
      <c r="AK308"/>
      <c r="AL308"/>
      <c r="AM308"/>
      <c r="AN308"/>
      <c r="AO308"/>
      <c r="AP308"/>
      <c r="AQ308"/>
      <c r="AR308"/>
      <c r="AS308"/>
      <c r="AT308"/>
    </row>
    <row r="309" spans="1:46" s="10" customFormat="1">
      <c r="A309"/>
      <c r="E309" s="110"/>
      <c r="G309" s="110"/>
      <c r="I309" s="110"/>
      <c r="L309" s="110"/>
      <c r="N309" s="110"/>
      <c r="O309" s="110"/>
      <c r="P309" s="110"/>
      <c r="R309" s="110"/>
      <c r="S309" s="110"/>
      <c r="U309" s="110"/>
      <c r="V309" s="110"/>
      <c r="W309" s="110"/>
      <c r="AH309" s="454"/>
      <c r="AJ309" s="454"/>
      <c r="AK309"/>
      <c r="AL309"/>
      <c r="AM309"/>
      <c r="AN309"/>
      <c r="AO309"/>
      <c r="AP309"/>
      <c r="AQ309"/>
      <c r="AR309"/>
      <c r="AS309"/>
      <c r="AT309"/>
    </row>
    <row r="310" spans="1:46" s="10" customFormat="1">
      <c r="A310"/>
      <c r="E310" s="110"/>
      <c r="G310" s="110"/>
      <c r="I310" s="110"/>
      <c r="L310" s="110"/>
      <c r="N310" s="110"/>
      <c r="O310" s="110"/>
      <c r="P310" s="110"/>
      <c r="R310" s="110"/>
      <c r="S310" s="110"/>
      <c r="U310" s="110"/>
      <c r="V310" s="110"/>
      <c r="W310" s="110"/>
      <c r="AH310" s="454"/>
      <c r="AJ310" s="454"/>
      <c r="AK310"/>
      <c r="AL310"/>
      <c r="AM310"/>
      <c r="AN310"/>
      <c r="AO310"/>
      <c r="AP310"/>
      <c r="AQ310"/>
      <c r="AR310"/>
      <c r="AS310"/>
      <c r="AT310"/>
    </row>
    <row r="311" spans="1:46" s="10" customFormat="1">
      <c r="A311"/>
      <c r="E311" s="110"/>
      <c r="G311" s="110"/>
      <c r="I311" s="110"/>
      <c r="L311" s="110"/>
      <c r="N311" s="110"/>
      <c r="O311" s="110"/>
      <c r="P311" s="110"/>
      <c r="R311" s="110"/>
      <c r="S311" s="110"/>
      <c r="U311" s="110"/>
      <c r="V311" s="110"/>
      <c r="W311" s="110"/>
      <c r="AH311" s="454"/>
      <c r="AJ311" s="454"/>
      <c r="AK311"/>
      <c r="AL311"/>
      <c r="AM311"/>
      <c r="AN311"/>
      <c r="AO311"/>
      <c r="AP311"/>
      <c r="AQ311"/>
      <c r="AR311"/>
      <c r="AS311"/>
      <c r="AT311"/>
    </row>
    <row r="312" spans="1:46" s="10" customFormat="1">
      <c r="A312"/>
      <c r="E312" s="110"/>
      <c r="G312" s="110"/>
      <c r="I312" s="110"/>
      <c r="L312" s="110"/>
      <c r="N312" s="110"/>
      <c r="O312" s="110"/>
      <c r="P312" s="110"/>
      <c r="R312" s="110"/>
      <c r="S312" s="110"/>
      <c r="U312" s="110"/>
      <c r="V312" s="110"/>
      <c r="W312" s="110"/>
      <c r="AH312" s="454"/>
      <c r="AJ312" s="454"/>
      <c r="AK312"/>
      <c r="AL312"/>
      <c r="AM312"/>
      <c r="AN312"/>
      <c r="AO312"/>
      <c r="AP312"/>
      <c r="AQ312"/>
      <c r="AR312"/>
      <c r="AS312"/>
      <c r="AT312"/>
    </row>
    <row r="313" spans="1:46" s="10" customFormat="1">
      <c r="A313"/>
      <c r="E313" s="110"/>
      <c r="G313" s="110"/>
      <c r="I313" s="110"/>
      <c r="L313" s="110"/>
      <c r="N313" s="110"/>
      <c r="O313" s="110"/>
      <c r="P313" s="110"/>
      <c r="R313" s="110"/>
      <c r="S313" s="110"/>
      <c r="U313" s="110"/>
      <c r="V313" s="110"/>
      <c r="W313" s="110"/>
      <c r="AH313" s="454"/>
      <c r="AJ313" s="454"/>
      <c r="AK313"/>
      <c r="AL313"/>
      <c r="AM313"/>
      <c r="AN313"/>
      <c r="AO313"/>
      <c r="AP313"/>
      <c r="AQ313"/>
      <c r="AR313"/>
      <c r="AS313"/>
      <c r="AT313"/>
    </row>
    <row r="314" spans="1:46" s="10" customFormat="1">
      <c r="A314"/>
      <c r="E314" s="110"/>
      <c r="G314" s="110"/>
      <c r="I314" s="110"/>
      <c r="L314" s="110"/>
      <c r="N314" s="110"/>
      <c r="O314" s="110"/>
      <c r="P314" s="110"/>
      <c r="R314" s="110"/>
      <c r="S314" s="110"/>
      <c r="U314" s="110"/>
      <c r="V314" s="110"/>
      <c r="W314" s="110"/>
      <c r="AH314" s="454"/>
      <c r="AJ314" s="454"/>
      <c r="AK314"/>
      <c r="AL314"/>
      <c r="AM314"/>
      <c r="AN314"/>
      <c r="AO314"/>
      <c r="AP314"/>
      <c r="AQ314"/>
      <c r="AR314"/>
      <c r="AS314"/>
      <c r="AT314"/>
    </row>
    <row r="315" spans="1:46" s="10" customFormat="1">
      <c r="A315"/>
      <c r="E315" s="110"/>
      <c r="G315" s="110"/>
      <c r="I315" s="110"/>
      <c r="L315" s="110"/>
      <c r="N315" s="110"/>
      <c r="O315" s="110"/>
      <c r="P315" s="110"/>
      <c r="R315" s="110"/>
      <c r="S315" s="110"/>
      <c r="U315" s="110"/>
      <c r="V315" s="110"/>
      <c r="W315" s="110"/>
      <c r="AH315" s="454"/>
      <c r="AJ315" s="454"/>
      <c r="AK315"/>
      <c r="AL315"/>
      <c r="AM315"/>
      <c r="AN315"/>
      <c r="AO315"/>
      <c r="AP315"/>
      <c r="AQ315"/>
      <c r="AR315"/>
      <c r="AS315"/>
      <c r="AT315"/>
    </row>
    <row r="316" spans="1:46" s="10" customFormat="1">
      <c r="A316"/>
      <c r="E316" s="110"/>
      <c r="G316" s="110"/>
      <c r="I316" s="110"/>
      <c r="L316" s="110"/>
      <c r="N316" s="110"/>
      <c r="O316" s="110"/>
      <c r="P316" s="110"/>
      <c r="R316" s="110"/>
      <c r="S316" s="110"/>
      <c r="U316" s="110"/>
      <c r="V316" s="110"/>
      <c r="W316" s="110"/>
      <c r="AH316" s="454"/>
      <c r="AJ316" s="454"/>
      <c r="AK316"/>
      <c r="AL316"/>
      <c r="AM316"/>
      <c r="AN316"/>
      <c r="AO316"/>
      <c r="AP316"/>
      <c r="AQ316"/>
      <c r="AR316"/>
      <c r="AS316"/>
      <c r="AT316"/>
    </row>
    <row r="317" spans="1:46" s="10" customFormat="1">
      <c r="A317"/>
      <c r="E317" s="110"/>
      <c r="G317" s="110"/>
      <c r="I317" s="110"/>
      <c r="L317" s="110"/>
      <c r="N317" s="110"/>
      <c r="O317" s="110"/>
      <c r="P317" s="110"/>
      <c r="R317" s="110"/>
      <c r="S317" s="110"/>
      <c r="U317" s="110"/>
      <c r="V317" s="110"/>
      <c r="W317" s="110"/>
      <c r="AH317" s="454"/>
      <c r="AJ317" s="454"/>
      <c r="AK317"/>
      <c r="AL317"/>
      <c r="AM317"/>
      <c r="AN317"/>
      <c r="AO317"/>
      <c r="AP317"/>
      <c r="AQ317"/>
      <c r="AR317"/>
      <c r="AS317"/>
      <c r="AT317"/>
    </row>
    <row r="318" spans="1:46" s="10" customFormat="1">
      <c r="A318"/>
      <c r="E318" s="110"/>
      <c r="G318" s="110"/>
      <c r="I318" s="110"/>
      <c r="L318" s="110"/>
      <c r="N318" s="110"/>
      <c r="O318" s="110"/>
      <c r="P318" s="110"/>
      <c r="R318" s="110"/>
      <c r="S318" s="110"/>
      <c r="U318" s="110"/>
      <c r="V318" s="110"/>
      <c r="W318" s="110"/>
      <c r="AH318" s="454"/>
      <c r="AJ318" s="454"/>
      <c r="AK318"/>
      <c r="AL318"/>
      <c r="AM318"/>
      <c r="AN318"/>
      <c r="AO318"/>
      <c r="AP318"/>
      <c r="AQ318"/>
      <c r="AR318"/>
      <c r="AS318"/>
      <c r="AT318"/>
    </row>
    <row r="319" spans="1:46" s="10" customFormat="1">
      <c r="A319"/>
      <c r="E319" s="110"/>
      <c r="G319" s="110"/>
      <c r="I319" s="110"/>
      <c r="L319" s="110"/>
      <c r="N319" s="110"/>
      <c r="O319" s="110"/>
      <c r="P319" s="110"/>
      <c r="R319" s="110"/>
      <c r="S319" s="110"/>
      <c r="U319" s="110"/>
      <c r="V319" s="110"/>
      <c r="W319" s="110"/>
      <c r="AH319" s="454"/>
      <c r="AJ319" s="454"/>
      <c r="AK319"/>
      <c r="AL319"/>
      <c r="AM319"/>
      <c r="AN319"/>
      <c r="AO319"/>
      <c r="AP319"/>
      <c r="AQ319"/>
      <c r="AR319"/>
      <c r="AS319"/>
      <c r="AT319"/>
    </row>
    <row r="320" spans="1:46" s="10" customFormat="1">
      <c r="A320"/>
      <c r="E320" s="110"/>
      <c r="G320" s="110"/>
      <c r="I320" s="110"/>
      <c r="L320" s="110"/>
      <c r="N320" s="110"/>
      <c r="O320" s="110"/>
      <c r="P320" s="110"/>
      <c r="R320" s="110"/>
      <c r="S320" s="110"/>
      <c r="U320" s="110"/>
      <c r="V320" s="110"/>
      <c r="W320" s="110"/>
      <c r="AH320" s="454"/>
      <c r="AJ320" s="454"/>
      <c r="AK320"/>
      <c r="AL320"/>
      <c r="AM320"/>
      <c r="AN320"/>
      <c r="AO320"/>
      <c r="AP320"/>
      <c r="AQ320"/>
      <c r="AR320"/>
      <c r="AS320"/>
      <c r="AT320"/>
    </row>
    <row r="321" spans="1:46" s="10" customFormat="1">
      <c r="A321"/>
      <c r="E321" s="110"/>
      <c r="G321" s="110"/>
      <c r="I321" s="110"/>
      <c r="L321" s="110"/>
      <c r="N321" s="110"/>
      <c r="O321" s="110"/>
      <c r="P321" s="110"/>
      <c r="R321" s="110"/>
      <c r="S321" s="110"/>
      <c r="U321" s="110"/>
      <c r="V321" s="110"/>
      <c r="W321" s="110"/>
      <c r="AH321" s="454"/>
      <c r="AJ321" s="454"/>
      <c r="AK321"/>
      <c r="AL321"/>
      <c r="AM321"/>
      <c r="AN321"/>
      <c r="AO321"/>
      <c r="AP321"/>
      <c r="AQ321"/>
      <c r="AR321"/>
      <c r="AS321"/>
      <c r="AT321"/>
    </row>
    <row r="322" spans="1:46" s="10" customFormat="1">
      <c r="A322"/>
      <c r="E322" s="110"/>
      <c r="G322" s="110"/>
      <c r="I322" s="110"/>
      <c r="L322" s="110"/>
      <c r="N322" s="110"/>
      <c r="O322" s="110"/>
      <c r="P322" s="110"/>
      <c r="R322" s="110"/>
      <c r="S322" s="110"/>
      <c r="U322" s="110"/>
      <c r="V322" s="110"/>
      <c r="W322" s="110"/>
      <c r="AH322" s="454"/>
      <c r="AJ322" s="454"/>
      <c r="AK322"/>
      <c r="AL322"/>
      <c r="AM322"/>
      <c r="AN322"/>
      <c r="AO322"/>
      <c r="AP322"/>
      <c r="AQ322"/>
      <c r="AR322"/>
      <c r="AS322"/>
      <c r="AT322"/>
    </row>
    <row r="323" spans="1:46" s="10" customFormat="1">
      <c r="A323"/>
      <c r="E323" s="110"/>
      <c r="G323" s="110"/>
      <c r="I323" s="110"/>
      <c r="L323" s="110"/>
      <c r="N323" s="110"/>
      <c r="O323" s="110"/>
      <c r="P323" s="110"/>
      <c r="R323" s="110"/>
      <c r="S323" s="110"/>
      <c r="U323" s="110"/>
      <c r="V323" s="110"/>
      <c r="W323" s="110"/>
      <c r="AH323" s="454"/>
      <c r="AJ323" s="454"/>
      <c r="AK323"/>
      <c r="AL323"/>
      <c r="AM323"/>
      <c r="AN323"/>
      <c r="AO323"/>
      <c r="AP323"/>
      <c r="AQ323"/>
      <c r="AR323"/>
      <c r="AS323"/>
      <c r="AT323"/>
    </row>
    <row r="324" spans="1:46" s="10" customFormat="1">
      <c r="A324"/>
      <c r="E324" s="110"/>
      <c r="G324" s="110"/>
      <c r="I324" s="110"/>
      <c r="L324" s="110"/>
      <c r="N324" s="110"/>
      <c r="O324" s="110"/>
      <c r="P324" s="110"/>
      <c r="R324" s="110"/>
      <c r="S324" s="110"/>
      <c r="U324" s="110"/>
      <c r="V324" s="110"/>
      <c r="W324" s="110"/>
      <c r="AH324" s="454"/>
      <c r="AJ324" s="454"/>
      <c r="AK324"/>
      <c r="AL324"/>
      <c r="AM324"/>
      <c r="AN324"/>
      <c r="AO324"/>
      <c r="AP324"/>
      <c r="AQ324"/>
      <c r="AR324"/>
      <c r="AS324"/>
      <c r="AT324"/>
    </row>
    <row r="325" spans="1:46" s="10" customFormat="1">
      <c r="A325"/>
      <c r="E325" s="110"/>
      <c r="G325" s="110"/>
      <c r="I325" s="110"/>
      <c r="L325" s="110"/>
      <c r="N325" s="110"/>
      <c r="O325" s="110"/>
      <c r="P325" s="110"/>
      <c r="R325" s="110"/>
      <c r="S325" s="110"/>
      <c r="U325" s="110"/>
      <c r="V325" s="110"/>
      <c r="W325" s="110"/>
      <c r="AH325" s="454"/>
      <c r="AJ325" s="454"/>
      <c r="AK325"/>
      <c r="AL325"/>
      <c r="AM325"/>
      <c r="AN325"/>
      <c r="AO325"/>
      <c r="AP325"/>
      <c r="AQ325"/>
      <c r="AR325"/>
      <c r="AS325"/>
      <c r="AT325"/>
    </row>
    <row r="326" spans="1:46" s="10" customFormat="1">
      <c r="A326"/>
      <c r="E326" s="110"/>
      <c r="G326" s="110"/>
      <c r="I326" s="110"/>
      <c r="L326" s="110"/>
      <c r="N326" s="110"/>
      <c r="O326" s="110"/>
      <c r="P326" s="110"/>
      <c r="R326" s="110"/>
      <c r="S326" s="110"/>
      <c r="U326" s="110"/>
      <c r="V326" s="110"/>
      <c r="W326" s="110"/>
      <c r="AH326" s="454"/>
      <c r="AJ326" s="454"/>
      <c r="AK326"/>
      <c r="AL326"/>
      <c r="AM326"/>
      <c r="AN326"/>
      <c r="AO326"/>
      <c r="AP326"/>
      <c r="AQ326"/>
      <c r="AR326"/>
      <c r="AS326"/>
      <c r="AT326"/>
    </row>
    <row r="327" spans="1:46" s="10" customFormat="1">
      <c r="A327"/>
      <c r="E327" s="110"/>
      <c r="G327" s="110"/>
      <c r="I327" s="110"/>
      <c r="L327" s="110"/>
      <c r="N327" s="110"/>
      <c r="O327" s="110"/>
      <c r="P327" s="110"/>
      <c r="R327" s="110"/>
      <c r="S327" s="110"/>
      <c r="U327" s="110"/>
      <c r="V327" s="110"/>
      <c r="W327" s="110"/>
      <c r="AH327" s="454"/>
      <c r="AJ327" s="454"/>
      <c r="AK327"/>
      <c r="AL327"/>
      <c r="AM327"/>
      <c r="AN327"/>
      <c r="AO327"/>
      <c r="AP327"/>
      <c r="AQ327"/>
      <c r="AR327"/>
      <c r="AS327"/>
      <c r="AT327"/>
    </row>
    <row r="328" spans="1:46" s="10" customFormat="1">
      <c r="A328"/>
      <c r="E328" s="110"/>
      <c r="G328" s="110"/>
      <c r="I328" s="110"/>
      <c r="L328" s="110"/>
      <c r="N328" s="110"/>
      <c r="O328" s="110"/>
      <c r="P328" s="110"/>
      <c r="R328" s="110"/>
      <c r="S328" s="110"/>
      <c r="U328" s="110"/>
      <c r="V328" s="110"/>
      <c r="W328" s="110"/>
      <c r="AH328" s="454"/>
      <c r="AJ328" s="454"/>
      <c r="AK328"/>
      <c r="AL328"/>
      <c r="AM328"/>
      <c r="AN328"/>
      <c r="AO328"/>
      <c r="AP328"/>
      <c r="AQ328"/>
      <c r="AR328"/>
      <c r="AS328"/>
      <c r="AT328"/>
    </row>
    <row r="329" spans="1:46" s="10" customFormat="1">
      <c r="A329"/>
      <c r="E329" s="110"/>
      <c r="G329" s="110"/>
      <c r="I329" s="110"/>
      <c r="L329" s="110"/>
      <c r="N329" s="110"/>
      <c r="O329" s="110"/>
      <c r="P329" s="110"/>
      <c r="R329" s="110"/>
      <c r="S329" s="110"/>
      <c r="U329" s="110"/>
      <c r="V329" s="110"/>
      <c r="W329" s="110"/>
      <c r="AH329" s="454"/>
      <c r="AJ329" s="454"/>
      <c r="AK329"/>
      <c r="AL329"/>
      <c r="AM329"/>
      <c r="AN329"/>
      <c r="AO329"/>
      <c r="AP329"/>
      <c r="AQ329"/>
      <c r="AR329"/>
      <c r="AS329"/>
      <c r="AT329"/>
    </row>
    <row r="330" spans="1:46" s="10" customFormat="1">
      <c r="A330"/>
      <c r="E330" s="110"/>
      <c r="G330" s="110"/>
      <c r="I330" s="110"/>
      <c r="L330" s="110"/>
      <c r="N330" s="110"/>
      <c r="O330" s="110"/>
      <c r="P330" s="110"/>
      <c r="R330" s="110"/>
      <c r="S330" s="110"/>
      <c r="U330" s="110"/>
      <c r="V330" s="110"/>
      <c r="W330" s="110"/>
      <c r="AH330" s="454"/>
      <c r="AJ330" s="454"/>
      <c r="AK330"/>
      <c r="AL330"/>
      <c r="AM330"/>
      <c r="AN330"/>
      <c r="AO330"/>
      <c r="AP330"/>
      <c r="AQ330"/>
      <c r="AR330"/>
      <c r="AS330"/>
      <c r="AT330"/>
    </row>
    <row r="331" spans="1:46" s="10" customFormat="1">
      <c r="A331"/>
      <c r="E331" s="110"/>
      <c r="G331" s="110"/>
      <c r="I331" s="110"/>
      <c r="L331" s="110"/>
      <c r="N331" s="110"/>
      <c r="O331" s="110"/>
      <c r="P331" s="110"/>
      <c r="R331" s="110"/>
      <c r="S331" s="110"/>
      <c r="U331" s="110"/>
      <c r="V331" s="110"/>
      <c r="W331" s="110"/>
      <c r="AH331" s="454"/>
      <c r="AJ331" s="454"/>
      <c r="AK331"/>
      <c r="AL331"/>
      <c r="AM331"/>
      <c r="AN331"/>
      <c r="AO331"/>
      <c r="AP331"/>
      <c r="AQ331"/>
      <c r="AR331"/>
      <c r="AS331"/>
      <c r="AT331"/>
    </row>
    <row r="332" spans="1:46" s="10" customFormat="1">
      <c r="A332"/>
      <c r="E332" s="110"/>
      <c r="G332" s="110"/>
      <c r="I332" s="110"/>
      <c r="L332" s="110"/>
      <c r="N332" s="110"/>
      <c r="O332" s="110"/>
      <c r="P332" s="110"/>
      <c r="R332" s="110"/>
      <c r="S332" s="110"/>
      <c r="U332" s="110"/>
      <c r="V332" s="110"/>
      <c r="W332" s="110"/>
      <c r="AH332" s="454"/>
      <c r="AJ332" s="454"/>
      <c r="AK332"/>
      <c r="AL332"/>
      <c r="AM332"/>
      <c r="AN332"/>
      <c r="AO332"/>
      <c r="AP332"/>
      <c r="AQ332"/>
      <c r="AR332"/>
      <c r="AS332"/>
      <c r="AT332"/>
    </row>
    <row r="333" spans="1:46" s="10" customFormat="1">
      <c r="A333"/>
      <c r="E333" s="110"/>
      <c r="G333" s="110"/>
      <c r="I333" s="110"/>
      <c r="L333" s="110"/>
      <c r="N333" s="110"/>
      <c r="O333" s="110"/>
      <c r="P333" s="110"/>
      <c r="R333" s="110"/>
      <c r="S333" s="110"/>
      <c r="U333" s="110"/>
      <c r="V333" s="110"/>
      <c r="W333" s="110"/>
      <c r="AH333" s="454"/>
      <c r="AJ333" s="454"/>
      <c r="AK333"/>
      <c r="AL333"/>
      <c r="AM333"/>
      <c r="AN333"/>
      <c r="AO333"/>
      <c r="AP333"/>
      <c r="AQ333"/>
      <c r="AR333"/>
      <c r="AS333"/>
      <c r="AT333"/>
    </row>
    <row r="334" spans="1:46" s="10" customFormat="1">
      <c r="A334"/>
      <c r="E334" s="110"/>
      <c r="G334" s="110"/>
      <c r="I334" s="110"/>
      <c r="L334" s="110"/>
      <c r="N334" s="110"/>
      <c r="O334" s="110"/>
      <c r="P334" s="110"/>
      <c r="R334" s="110"/>
      <c r="S334" s="110"/>
      <c r="U334" s="110"/>
      <c r="V334" s="110"/>
      <c r="W334" s="110"/>
      <c r="AH334" s="454"/>
      <c r="AJ334" s="454"/>
      <c r="AK334"/>
      <c r="AL334"/>
      <c r="AM334"/>
      <c r="AN334"/>
      <c r="AO334"/>
      <c r="AP334"/>
      <c r="AQ334"/>
      <c r="AR334"/>
      <c r="AS334"/>
      <c r="AT334"/>
    </row>
    <row r="335" spans="1:46" s="10" customFormat="1">
      <c r="A335"/>
      <c r="E335" s="110"/>
      <c r="G335" s="110"/>
      <c r="I335" s="110"/>
      <c r="L335" s="110"/>
      <c r="N335" s="110"/>
      <c r="O335" s="110"/>
      <c r="P335" s="110"/>
      <c r="R335" s="110"/>
      <c r="S335" s="110"/>
      <c r="U335" s="110"/>
      <c r="V335" s="110"/>
      <c r="W335" s="110"/>
      <c r="AH335" s="454"/>
      <c r="AJ335" s="454"/>
      <c r="AK335"/>
      <c r="AL335"/>
      <c r="AM335"/>
      <c r="AN335"/>
      <c r="AO335"/>
      <c r="AP335"/>
      <c r="AQ335"/>
      <c r="AR335"/>
      <c r="AS335"/>
      <c r="AT335"/>
    </row>
    <row r="336" spans="1:46" s="10" customFormat="1">
      <c r="A336"/>
      <c r="E336" s="110"/>
      <c r="G336" s="110"/>
      <c r="I336" s="110"/>
      <c r="L336" s="110"/>
      <c r="N336" s="110"/>
      <c r="O336" s="110"/>
      <c r="P336" s="110"/>
      <c r="R336" s="110"/>
      <c r="S336" s="110"/>
      <c r="U336" s="110"/>
      <c r="V336" s="110"/>
      <c r="W336" s="110"/>
      <c r="AH336" s="454"/>
      <c r="AJ336" s="454"/>
      <c r="AK336"/>
      <c r="AL336"/>
      <c r="AM336"/>
      <c r="AN336"/>
      <c r="AO336"/>
      <c r="AP336"/>
      <c r="AQ336"/>
      <c r="AR336"/>
      <c r="AS336"/>
      <c r="AT336"/>
    </row>
    <row r="337" spans="1:46" s="10" customFormat="1">
      <c r="A337"/>
      <c r="E337" s="110"/>
      <c r="G337" s="110"/>
      <c r="I337" s="110"/>
      <c r="L337" s="110"/>
      <c r="N337" s="110"/>
      <c r="O337" s="110"/>
      <c r="P337" s="110"/>
      <c r="R337" s="110"/>
      <c r="S337" s="110"/>
      <c r="U337" s="110"/>
      <c r="V337" s="110"/>
      <c r="W337" s="110"/>
      <c r="AH337" s="454"/>
      <c r="AJ337" s="454"/>
      <c r="AK337"/>
      <c r="AL337"/>
      <c r="AM337"/>
      <c r="AN337"/>
      <c r="AO337"/>
      <c r="AP337"/>
      <c r="AQ337"/>
      <c r="AR337"/>
      <c r="AS337"/>
      <c r="AT337"/>
    </row>
    <row r="338" spans="1:46" s="10" customFormat="1">
      <c r="A338"/>
      <c r="E338" s="110"/>
      <c r="G338" s="110"/>
      <c r="I338" s="110"/>
      <c r="L338" s="110"/>
      <c r="N338" s="110"/>
      <c r="O338" s="110"/>
      <c r="P338" s="110"/>
      <c r="R338" s="110"/>
      <c r="S338" s="110"/>
      <c r="U338" s="110"/>
      <c r="V338" s="110"/>
      <c r="W338" s="110"/>
      <c r="AH338" s="454"/>
      <c r="AJ338" s="454"/>
      <c r="AK338"/>
      <c r="AL338"/>
      <c r="AM338"/>
      <c r="AN338"/>
      <c r="AO338"/>
      <c r="AP338"/>
      <c r="AQ338"/>
      <c r="AR338"/>
      <c r="AS338"/>
      <c r="AT338"/>
    </row>
    <row r="339" spans="1:46" s="10" customFormat="1">
      <c r="A339"/>
      <c r="E339" s="110"/>
      <c r="G339" s="110"/>
      <c r="I339" s="110"/>
      <c r="L339" s="110"/>
      <c r="N339" s="110"/>
      <c r="O339" s="110"/>
      <c r="P339" s="110"/>
      <c r="R339" s="110"/>
      <c r="S339" s="110"/>
      <c r="U339" s="110"/>
      <c r="V339" s="110"/>
      <c r="W339" s="110"/>
      <c r="AH339" s="454"/>
      <c r="AJ339" s="454"/>
      <c r="AK339"/>
      <c r="AL339"/>
      <c r="AM339"/>
      <c r="AN339"/>
      <c r="AO339"/>
      <c r="AP339"/>
      <c r="AQ339"/>
      <c r="AR339"/>
      <c r="AS339"/>
      <c r="AT339"/>
    </row>
    <row r="340" spans="1:46" s="10" customFormat="1">
      <c r="A340"/>
      <c r="E340" s="110"/>
      <c r="G340" s="110"/>
      <c r="I340" s="110"/>
      <c r="L340" s="110"/>
      <c r="N340" s="110"/>
      <c r="O340" s="110"/>
      <c r="P340" s="110"/>
      <c r="R340" s="110"/>
      <c r="S340" s="110"/>
      <c r="U340" s="110"/>
      <c r="V340" s="110"/>
      <c r="W340" s="110"/>
      <c r="AH340" s="454"/>
      <c r="AJ340" s="454"/>
      <c r="AK340"/>
      <c r="AL340"/>
      <c r="AM340"/>
      <c r="AN340"/>
      <c r="AO340"/>
      <c r="AP340"/>
      <c r="AQ340"/>
      <c r="AR340"/>
      <c r="AS340"/>
      <c r="AT340"/>
    </row>
    <row r="341" spans="1:46" s="10" customFormat="1">
      <c r="A341"/>
      <c r="E341" s="110"/>
      <c r="G341" s="110"/>
      <c r="I341" s="110"/>
      <c r="L341" s="110"/>
      <c r="N341" s="110"/>
      <c r="O341" s="110"/>
      <c r="P341" s="110"/>
      <c r="R341" s="110"/>
      <c r="S341" s="110"/>
      <c r="U341" s="110"/>
      <c r="V341" s="110"/>
      <c r="W341" s="110"/>
      <c r="AH341" s="454"/>
      <c r="AJ341" s="454"/>
      <c r="AK341"/>
      <c r="AL341"/>
      <c r="AM341"/>
      <c r="AN341"/>
      <c r="AO341"/>
      <c r="AP341"/>
      <c r="AQ341"/>
      <c r="AR341"/>
      <c r="AS341"/>
      <c r="AT341"/>
    </row>
    <row r="342" spans="1:46" s="10" customFormat="1">
      <c r="A342"/>
      <c r="E342" s="110"/>
      <c r="G342" s="110"/>
      <c r="I342" s="110"/>
      <c r="L342" s="110"/>
      <c r="N342" s="110"/>
      <c r="O342" s="110"/>
      <c r="P342" s="110"/>
      <c r="R342" s="110"/>
      <c r="S342" s="110"/>
      <c r="U342" s="110"/>
      <c r="V342" s="110"/>
      <c r="W342" s="110"/>
      <c r="AH342" s="454"/>
      <c r="AJ342" s="454"/>
      <c r="AK342"/>
      <c r="AL342"/>
      <c r="AM342"/>
      <c r="AN342"/>
      <c r="AO342"/>
      <c r="AP342"/>
      <c r="AQ342"/>
      <c r="AR342"/>
      <c r="AS342"/>
      <c r="AT342"/>
    </row>
    <row r="343" spans="1:46" s="10" customFormat="1">
      <c r="A343"/>
      <c r="E343" s="110"/>
      <c r="G343" s="110"/>
      <c r="I343" s="110"/>
      <c r="L343" s="110"/>
      <c r="N343" s="110"/>
      <c r="O343" s="110"/>
      <c r="P343" s="110"/>
      <c r="R343" s="110"/>
      <c r="S343" s="110"/>
      <c r="U343" s="110"/>
      <c r="V343" s="110"/>
      <c r="W343" s="110"/>
      <c r="AH343" s="454"/>
      <c r="AJ343" s="454"/>
      <c r="AK343"/>
      <c r="AL343"/>
      <c r="AM343"/>
      <c r="AN343"/>
      <c r="AO343"/>
      <c r="AP343"/>
      <c r="AQ343"/>
      <c r="AR343"/>
      <c r="AS343"/>
      <c r="AT343"/>
    </row>
    <row r="344" spans="1:46" s="10" customFormat="1">
      <c r="A344"/>
      <c r="E344" s="110"/>
      <c r="G344" s="110"/>
      <c r="I344" s="110"/>
      <c r="L344" s="110"/>
      <c r="N344" s="110"/>
      <c r="O344" s="110"/>
      <c r="P344" s="110"/>
      <c r="R344" s="110"/>
      <c r="S344" s="110"/>
      <c r="U344" s="110"/>
      <c r="V344" s="110"/>
      <c r="W344" s="110"/>
      <c r="AH344" s="454"/>
      <c r="AJ344" s="454"/>
      <c r="AK344"/>
      <c r="AL344"/>
      <c r="AM344"/>
      <c r="AN344"/>
      <c r="AO344"/>
      <c r="AP344"/>
      <c r="AQ344"/>
      <c r="AR344"/>
      <c r="AS344"/>
      <c r="AT344"/>
    </row>
    <row r="345" spans="1:46" s="10" customFormat="1">
      <c r="A345"/>
      <c r="E345" s="110"/>
      <c r="G345" s="110"/>
      <c r="I345" s="110"/>
      <c r="L345" s="110"/>
      <c r="N345" s="110"/>
      <c r="O345" s="110"/>
      <c r="P345" s="110"/>
      <c r="R345" s="110"/>
      <c r="S345" s="110"/>
      <c r="U345" s="110"/>
      <c r="V345" s="110"/>
      <c r="W345" s="110"/>
      <c r="AH345" s="454"/>
      <c r="AJ345" s="454"/>
      <c r="AK345"/>
      <c r="AL345"/>
      <c r="AM345"/>
      <c r="AN345"/>
      <c r="AO345"/>
      <c r="AP345"/>
      <c r="AQ345"/>
      <c r="AR345"/>
      <c r="AS345"/>
      <c r="AT345"/>
    </row>
    <row r="346" spans="1:46" s="10" customFormat="1">
      <c r="A346"/>
      <c r="E346" s="110"/>
      <c r="G346" s="110"/>
      <c r="I346" s="110"/>
      <c r="L346" s="110"/>
      <c r="N346" s="110"/>
      <c r="O346" s="110"/>
      <c r="P346" s="110"/>
      <c r="R346" s="110"/>
      <c r="S346" s="110"/>
      <c r="U346" s="110"/>
      <c r="V346" s="110"/>
      <c r="W346" s="110"/>
      <c r="AH346" s="454"/>
      <c r="AJ346" s="454"/>
      <c r="AK346"/>
      <c r="AL346"/>
      <c r="AM346"/>
      <c r="AN346"/>
      <c r="AO346"/>
      <c r="AP346"/>
      <c r="AQ346"/>
      <c r="AR346"/>
      <c r="AS346"/>
      <c r="AT346"/>
    </row>
    <row r="347" spans="1:46" s="10" customFormat="1">
      <c r="A347"/>
      <c r="E347" s="110"/>
      <c r="G347" s="110"/>
      <c r="I347" s="110"/>
      <c r="L347" s="110"/>
      <c r="N347" s="110"/>
      <c r="O347" s="110"/>
      <c r="P347" s="110"/>
      <c r="R347" s="110"/>
      <c r="S347" s="110"/>
      <c r="U347" s="110"/>
      <c r="V347" s="110"/>
      <c r="W347" s="110"/>
      <c r="AH347" s="454"/>
      <c r="AJ347" s="454"/>
      <c r="AK347"/>
      <c r="AL347"/>
      <c r="AM347"/>
      <c r="AN347"/>
      <c r="AO347"/>
      <c r="AP347"/>
      <c r="AQ347"/>
      <c r="AR347"/>
      <c r="AS347"/>
      <c r="AT347"/>
    </row>
    <row r="348" spans="1:46" s="10" customFormat="1">
      <c r="A348"/>
      <c r="E348" s="110"/>
      <c r="G348" s="110"/>
      <c r="I348" s="110"/>
      <c r="L348" s="110"/>
      <c r="N348" s="110"/>
      <c r="O348" s="110"/>
      <c r="P348" s="110"/>
      <c r="R348" s="110"/>
      <c r="S348" s="110"/>
      <c r="U348" s="110"/>
      <c r="V348" s="110"/>
      <c r="W348" s="110"/>
      <c r="AH348" s="454"/>
      <c r="AJ348" s="454"/>
      <c r="AK348"/>
      <c r="AL348"/>
      <c r="AM348"/>
      <c r="AN348"/>
      <c r="AO348"/>
      <c r="AP348"/>
      <c r="AQ348"/>
      <c r="AR348"/>
      <c r="AS348"/>
      <c r="AT348"/>
    </row>
    <row r="349" spans="1:46" s="10" customFormat="1">
      <c r="A349"/>
      <c r="E349" s="110"/>
      <c r="G349" s="110"/>
      <c r="I349" s="110"/>
      <c r="L349" s="110"/>
      <c r="N349" s="110"/>
      <c r="O349" s="110"/>
      <c r="P349" s="110"/>
      <c r="R349" s="110"/>
      <c r="S349" s="110"/>
      <c r="U349" s="110"/>
      <c r="V349" s="110"/>
      <c r="W349" s="110"/>
      <c r="AH349" s="454"/>
      <c r="AJ349" s="454"/>
      <c r="AK349"/>
      <c r="AL349"/>
      <c r="AM349"/>
      <c r="AN349"/>
      <c r="AO349"/>
      <c r="AP349"/>
      <c r="AQ349"/>
      <c r="AR349"/>
      <c r="AS349"/>
      <c r="AT349"/>
    </row>
    <row r="350" spans="1:46" s="10" customFormat="1">
      <c r="A350"/>
      <c r="E350" s="110"/>
      <c r="G350" s="110"/>
      <c r="I350" s="110"/>
      <c r="L350" s="110"/>
      <c r="N350" s="110"/>
      <c r="O350" s="110"/>
      <c r="P350" s="110"/>
      <c r="R350" s="110"/>
      <c r="S350" s="110"/>
      <c r="U350" s="110"/>
      <c r="V350" s="110"/>
      <c r="W350" s="110"/>
      <c r="AH350" s="454"/>
      <c r="AJ350" s="454"/>
      <c r="AK350"/>
      <c r="AL350"/>
      <c r="AM350"/>
      <c r="AN350"/>
      <c r="AO350"/>
      <c r="AP350"/>
      <c r="AQ350"/>
      <c r="AR350"/>
      <c r="AS350"/>
      <c r="AT350"/>
    </row>
    <row r="351" spans="1:46" s="10" customFormat="1">
      <c r="A351"/>
      <c r="E351" s="110"/>
      <c r="G351" s="110"/>
      <c r="I351" s="110"/>
      <c r="L351" s="110"/>
      <c r="N351" s="110"/>
      <c r="O351" s="110"/>
      <c r="P351" s="110"/>
      <c r="R351" s="110"/>
      <c r="S351" s="110"/>
      <c r="U351" s="110"/>
      <c r="V351" s="110"/>
      <c r="W351" s="110"/>
      <c r="AH351" s="454"/>
      <c r="AJ351" s="454"/>
      <c r="AK351"/>
      <c r="AL351"/>
      <c r="AM351"/>
      <c r="AN351"/>
      <c r="AO351"/>
      <c r="AP351"/>
      <c r="AQ351"/>
      <c r="AR351"/>
      <c r="AS351"/>
      <c r="AT351"/>
    </row>
    <row r="352" spans="1:46" s="10" customFormat="1">
      <c r="A352"/>
      <c r="E352" s="110"/>
      <c r="G352" s="110"/>
      <c r="I352" s="110"/>
      <c r="L352" s="110"/>
      <c r="N352" s="110"/>
      <c r="O352" s="110"/>
      <c r="P352" s="110"/>
      <c r="R352" s="110"/>
      <c r="S352" s="110"/>
      <c r="U352" s="110"/>
      <c r="V352" s="110"/>
      <c r="W352" s="110"/>
      <c r="AH352" s="454"/>
      <c r="AJ352" s="454"/>
      <c r="AK352"/>
      <c r="AL352"/>
      <c r="AM352"/>
      <c r="AN352"/>
      <c r="AO352"/>
      <c r="AP352"/>
      <c r="AQ352"/>
      <c r="AR352"/>
      <c r="AS352"/>
      <c r="AT352"/>
    </row>
    <row r="353" spans="1:46" s="10" customFormat="1">
      <c r="A353"/>
      <c r="E353" s="110"/>
      <c r="G353" s="110"/>
      <c r="I353" s="110"/>
      <c r="L353" s="110"/>
      <c r="N353" s="110"/>
      <c r="O353" s="110"/>
      <c r="P353" s="110"/>
      <c r="R353" s="110"/>
      <c r="S353" s="110"/>
      <c r="U353" s="110"/>
      <c r="V353" s="110"/>
      <c r="W353" s="110"/>
      <c r="AH353" s="454"/>
      <c r="AJ353" s="454"/>
      <c r="AK353"/>
      <c r="AL353"/>
      <c r="AM353"/>
      <c r="AN353"/>
      <c r="AO353"/>
      <c r="AP353"/>
      <c r="AQ353"/>
      <c r="AR353"/>
      <c r="AS353"/>
      <c r="AT353"/>
    </row>
    <row r="354" spans="1:46" s="10" customFormat="1">
      <c r="A354"/>
      <c r="E354" s="110"/>
      <c r="G354" s="110"/>
      <c r="I354" s="110"/>
      <c r="L354" s="110"/>
      <c r="N354" s="110"/>
      <c r="O354" s="110"/>
      <c r="P354" s="110"/>
      <c r="R354" s="110"/>
      <c r="S354" s="110"/>
      <c r="U354" s="110"/>
      <c r="V354" s="110"/>
      <c r="W354" s="110"/>
      <c r="AH354" s="454"/>
      <c r="AJ354" s="454"/>
      <c r="AK354"/>
      <c r="AL354"/>
      <c r="AM354"/>
      <c r="AN354"/>
      <c r="AO354"/>
      <c r="AP354"/>
      <c r="AQ354"/>
      <c r="AR354"/>
      <c r="AS354"/>
      <c r="AT354"/>
    </row>
    <row r="355" spans="1:46" s="10" customFormat="1">
      <c r="A355"/>
      <c r="E355" s="110"/>
      <c r="G355" s="110"/>
      <c r="I355" s="110"/>
      <c r="L355" s="110"/>
      <c r="N355" s="110"/>
      <c r="O355" s="110"/>
      <c r="P355" s="110"/>
      <c r="R355" s="110"/>
      <c r="S355" s="110"/>
      <c r="U355" s="110"/>
      <c r="V355" s="110"/>
      <c r="W355" s="110"/>
      <c r="AH355" s="454"/>
      <c r="AJ355" s="454"/>
      <c r="AK355"/>
      <c r="AL355"/>
      <c r="AM355"/>
      <c r="AN355"/>
      <c r="AO355"/>
      <c r="AP355"/>
      <c r="AQ355"/>
      <c r="AR355"/>
      <c r="AS355"/>
      <c r="AT355"/>
    </row>
    <row r="356" spans="1:46" s="10" customFormat="1">
      <c r="A356"/>
      <c r="E356" s="110"/>
      <c r="G356" s="110"/>
      <c r="I356" s="110"/>
      <c r="L356" s="110"/>
      <c r="N356" s="110"/>
      <c r="O356" s="110"/>
      <c r="P356" s="110"/>
      <c r="R356" s="110"/>
      <c r="S356" s="110"/>
      <c r="U356" s="110"/>
      <c r="V356" s="110"/>
      <c r="W356" s="110"/>
      <c r="AH356" s="454"/>
      <c r="AJ356" s="454"/>
      <c r="AK356"/>
      <c r="AL356"/>
      <c r="AM356"/>
      <c r="AN356"/>
      <c r="AO356"/>
      <c r="AP356"/>
      <c r="AQ356"/>
      <c r="AR356"/>
      <c r="AS356"/>
      <c r="AT356"/>
    </row>
    <row r="357" spans="1:46" s="10" customFormat="1">
      <c r="A357"/>
      <c r="E357" s="110"/>
      <c r="G357" s="110"/>
      <c r="I357" s="110"/>
      <c r="L357" s="110"/>
      <c r="N357" s="110"/>
      <c r="O357" s="110"/>
      <c r="P357" s="110"/>
      <c r="R357" s="110"/>
      <c r="S357" s="110"/>
      <c r="U357" s="110"/>
      <c r="V357" s="110"/>
      <c r="W357" s="110"/>
      <c r="AH357" s="454"/>
      <c r="AJ357" s="454"/>
      <c r="AK357"/>
      <c r="AL357"/>
      <c r="AM357"/>
      <c r="AN357"/>
      <c r="AO357"/>
      <c r="AP357"/>
      <c r="AQ357"/>
      <c r="AR357"/>
      <c r="AS357"/>
      <c r="AT357"/>
    </row>
    <row r="358" spans="1:46" s="10" customFormat="1">
      <c r="A358"/>
      <c r="E358" s="110"/>
      <c r="G358" s="110"/>
      <c r="I358" s="110"/>
      <c r="L358" s="110"/>
      <c r="N358" s="110"/>
      <c r="O358" s="110"/>
      <c r="P358" s="110"/>
      <c r="R358" s="110"/>
      <c r="S358" s="110"/>
      <c r="U358" s="110"/>
      <c r="V358" s="110"/>
      <c r="W358" s="110"/>
      <c r="AH358" s="454"/>
      <c r="AJ358" s="454"/>
      <c r="AK358"/>
      <c r="AL358"/>
      <c r="AM358"/>
      <c r="AN358"/>
      <c r="AO358"/>
      <c r="AP358"/>
      <c r="AQ358"/>
      <c r="AR358"/>
      <c r="AS358"/>
      <c r="AT358"/>
    </row>
    <row r="359" spans="1:46" s="10" customFormat="1">
      <c r="A359"/>
      <c r="E359" s="110"/>
      <c r="G359" s="110"/>
      <c r="I359" s="110"/>
      <c r="L359" s="110"/>
      <c r="N359" s="110"/>
      <c r="O359" s="110"/>
      <c r="P359" s="110"/>
      <c r="R359" s="110"/>
      <c r="S359" s="110"/>
      <c r="U359" s="110"/>
      <c r="V359" s="110"/>
      <c r="W359" s="110"/>
      <c r="AH359" s="454"/>
      <c r="AJ359" s="454"/>
      <c r="AK359"/>
      <c r="AL359"/>
      <c r="AM359"/>
      <c r="AN359"/>
      <c r="AO359"/>
      <c r="AP359"/>
      <c r="AQ359"/>
      <c r="AR359"/>
      <c r="AS359"/>
      <c r="AT359"/>
    </row>
    <row r="360" spans="1:46" s="10" customFormat="1">
      <c r="A360"/>
      <c r="E360" s="110"/>
      <c r="G360" s="110"/>
      <c r="I360" s="110"/>
      <c r="L360" s="110"/>
      <c r="N360" s="110"/>
      <c r="O360" s="110"/>
      <c r="P360" s="110"/>
      <c r="R360" s="110"/>
      <c r="S360" s="110"/>
      <c r="U360" s="110"/>
      <c r="V360" s="110"/>
      <c r="W360" s="110"/>
      <c r="AH360" s="454"/>
      <c r="AJ360" s="454"/>
      <c r="AK360"/>
      <c r="AL360"/>
      <c r="AM360"/>
      <c r="AN360"/>
      <c r="AO360"/>
      <c r="AP360"/>
      <c r="AQ360"/>
      <c r="AR360"/>
      <c r="AS360"/>
      <c r="AT360"/>
    </row>
    <row r="361" spans="1:46" s="10" customFormat="1">
      <c r="A361"/>
      <c r="E361" s="110"/>
      <c r="G361" s="110"/>
      <c r="I361" s="110"/>
      <c r="L361" s="110"/>
      <c r="N361" s="110"/>
      <c r="O361" s="110"/>
      <c r="P361" s="110"/>
      <c r="R361" s="110"/>
      <c r="S361" s="110"/>
      <c r="U361" s="110"/>
      <c r="V361" s="110"/>
      <c r="W361" s="110"/>
      <c r="AH361" s="454"/>
      <c r="AJ361" s="454"/>
      <c r="AK361"/>
      <c r="AL361"/>
      <c r="AM361"/>
      <c r="AN361"/>
      <c r="AO361"/>
      <c r="AP361"/>
      <c r="AQ361"/>
      <c r="AR361"/>
      <c r="AS361"/>
      <c r="AT361"/>
    </row>
    <row r="362" spans="1:46" s="10" customFormat="1">
      <c r="A362"/>
      <c r="E362" s="110"/>
      <c r="G362" s="110"/>
      <c r="I362" s="110"/>
      <c r="L362" s="110"/>
      <c r="N362" s="110"/>
      <c r="O362" s="110"/>
      <c r="P362" s="110"/>
      <c r="R362" s="110"/>
      <c r="S362" s="110"/>
      <c r="U362" s="110"/>
      <c r="V362" s="110"/>
      <c r="W362" s="110"/>
      <c r="AH362" s="454"/>
      <c r="AJ362" s="454"/>
      <c r="AK362"/>
      <c r="AL362"/>
      <c r="AM362"/>
      <c r="AN362"/>
      <c r="AO362"/>
      <c r="AP362"/>
      <c r="AQ362"/>
      <c r="AR362"/>
      <c r="AS362"/>
      <c r="AT362"/>
    </row>
    <row r="363" spans="1:46" s="10" customFormat="1">
      <c r="A363"/>
      <c r="E363" s="110"/>
      <c r="G363" s="110"/>
      <c r="I363" s="110"/>
      <c r="L363" s="110"/>
      <c r="N363" s="110"/>
      <c r="O363" s="110"/>
      <c r="P363" s="110"/>
      <c r="R363" s="110"/>
      <c r="S363" s="110"/>
      <c r="U363" s="110"/>
      <c r="V363" s="110"/>
      <c r="W363" s="110"/>
      <c r="AH363" s="454"/>
      <c r="AJ363" s="454"/>
      <c r="AK363"/>
      <c r="AL363"/>
      <c r="AM363"/>
      <c r="AN363"/>
      <c r="AO363"/>
      <c r="AP363"/>
      <c r="AQ363"/>
      <c r="AR363"/>
      <c r="AS363"/>
      <c r="AT363"/>
    </row>
    <row r="364" spans="1:46" s="10" customFormat="1">
      <c r="A364"/>
      <c r="E364" s="110"/>
      <c r="G364" s="110"/>
      <c r="I364" s="110"/>
      <c r="L364" s="110"/>
      <c r="N364" s="110"/>
      <c r="O364" s="110"/>
      <c r="P364" s="110"/>
      <c r="R364" s="110"/>
      <c r="S364" s="110"/>
      <c r="U364" s="110"/>
      <c r="V364" s="110"/>
      <c r="W364" s="110"/>
      <c r="AH364" s="454"/>
      <c r="AJ364" s="454"/>
      <c r="AK364"/>
      <c r="AL364"/>
      <c r="AM364"/>
      <c r="AN364"/>
      <c r="AO364"/>
      <c r="AP364"/>
      <c r="AQ364"/>
      <c r="AR364"/>
      <c r="AS364"/>
      <c r="AT364"/>
    </row>
    <row r="365" spans="1:46" s="10" customFormat="1">
      <c r="A365"/>
      <c r="E365" s="110"/>
      <c r="G365" s="110"/>
      <c r="I365" s="110"/>
      <c r="L365" s="110"/>
      <c r="N365" s="110"/>
      <c r="O365" s="110"/>
      <c r="P365" s="110"/>
      <c r="R365" s="110"/>
      <c r="S365" s="110"/>
      <c r="U365" s="110"/>
      <c r="V365" s="110"/>
      <c r="W365" s="110"/>
      <c r="AH365" s="454"/>
      <c r="AJ365" s="454"/>
      <c r="AK365"/>
      <c r="AL365"/>
      <c r="AM365"/>
      <c r="AN365"/>
      <c r="AO365"/>
      <c r="AP365"/>
      <c r="AQ365"/>
      <c r="AR365"/>
      <c r="AS365"/>
      <c r="AT365"/>
    </row>
    <row r="366" spans="1:46" s="10" customFormat="1">
      <c r="A366"/>
      <c r="E366" s="110"/>
      <c r="G366" s="110"/>
      <c r="I366" s="110"/>
      <c r="L366" s="110"/>
      <c r="N366" s="110"/>
      <c r="O366" s="110"/>
      <c r="P366" s="110"/>
      <c r="R366" s="110"/>
      <c r="S366" s="110"/>
      <c r="U366" s="110"/>
      <c r="V366" s="110"/>
      <c r="W366" s="110"/>
      <c r="AH366" s="454"/>
      <c r="AJ366" s="454"/>
      <c r="AK366"/>
      <c r="AL366"/>
      <c r="AM366"/>
      <c r="AN366"/>
      <c r="AO366"/>
      <c r="AP366"/>
      <c r="AQ366"/>
      <c r="AR366"/>
      <c r="AS366"/>
      <c r="AT366"/>
    </row>
    <row r="367" spans="1:46" s="10" customFormat="1">
      <c r="A367"/>
      <c r="E367" s="110"/>
      <c r="G367" s="110"/>
      <c r="I367" s="110"/>
      <c r="L367" s="110"/>
      <c r="N367" s="110"/>
      <c r="O367" s="110"/>
      <c r="P367" s="110"/>
      <c r="R367" s="110"/>
      <c r="S367" s="110"/>
      <c r="U367" s="110"/>
      <c r="V367" s="110"/>
      <c r="W367" s="110"/>
      <c r="AH367" s="454"/>
      <c r="AJ367" s="454"/>
      <c r="AK367"/>
      <c r="AL367"/>
      <c r="AM367"/>
      <c r="AN367"/>
      <c r="AO367"/>
      <c r="AP367"/>
      <c r="AQ367"/>
      <c r="AR367"/>
      <c r="AS367"/>
      <c r="AT367"/>
    </row>
    <row r="368" spans="1:46" s="10" customFormat="1">
      <c r="A368"/>
      <c r="E368" s="110"/>
      <c r="G368" s="110"/>
      <c r="I368" s="110"/>
      <c r="L368" s="110"/>
      <c r="N368" s="110"/>
      <c r="O368" s="110"/>
      <c r="P368" s="110"/>
      <c r="R368" s="110"/>
      <c r="S368" s="110"/>
      <c r="U368" s="110"/>
      <c r="V368" s="110"/>
      <c r="W368" s="110"/>
      <c r="AH368" s="454"/>
      <c r="AJ368" s="454"/>
      <c r="AK368"/>
      <c r="AL368"/>
      <c r="AM368"/>
      <c r="AN368"/>
      <c r="AO368"/>
      <c r="AP368"/>
      <c r="AQ368"/>
      <c r="AR368"/>
      <c r="AS368"/>
      <c r="AT368"/>
    </row>
    <row r="369" spans="1:46" s="10" customFormat="1">
      <c r="A369"/>
      <c r="E369" s="110"/>
      <c r="G369" s="110"/>
      <c r="I369" s="110"/>
      <c r="L369" s="110"/>
      <c r="N369" s="110"/>
      <c r="O369" s="110"/>
      <c r="P369" s="110"/>
      <c r="R369" s="110"/>
      <c r="S369" s="110"/>
      <c r="U369" s="110"/>
      <c r="V369" s="110"/>
      <c r="W369" s="110"/>
      <c r="AH369" s="454"/>
      <c r="AJ369" s="454"/>
      <c r="AK369"/>
      <c r="AL369"/>
      <c r="AM369"/>
      <c r="AN369"/>
      <c r="AO369"/>
      <c r="AP369"/>
      <c r="AQ369"/>
      <c r="AR369"/>
      <c r="AS369"/>
      <c r="AT369"/>
    </row>
    <row r="370" spans="1:46" s="10" customFormat="1">
      <c r="A370"/>
      <c r="E370" s="110"/>
      <c r="G370" s="110"/>
      <c r="I370" s="110"/>
      <c r="L370" s="110"/>
      <c r="N370" s="110"/>
      <c r="O370" s="110"/>
      <c r="P370" s="110"/>
      <c r="R370" s="110"/>
      <c r="S370" s="110"/>
      <c r="U370" s="110"/>
      <c r="V370" s="110"/>
      <c r="W370" s="110"/>
      <c r="AH370" s="454"/>
      <c r="AJ370" s="454"/>
      <c r="AK370"/>
      <c r="AL370"/>
      <c r="AM370"/>
      <c r="AN370"/>
      <c r="AO370"/>
      <c r="AP370"/>
      <c r="AQ370"/>
      <c r="AR370"/>
      <c r="AS370"/>
      <c r="AT370"/>
    </row>
    <row r="371" spans="1:46" s="10" customFormat="1">
      <c r="A371"/>
      <c r="E371" s="110"/>
      <c r="G371" s="110"/>
      <c r="I371" s="110"/>
      <c r="L371" s="110"/>
      <c r="N371" s="110"/>
      <c r="O371" s="110"/>
      <c r="P371" s="110"/>
      <c r="R371" s="110"/>
      <c r="S371" s="110"/>
      <c r="U371" s="110"/>
      <c r="V371" s="110"/>
      <c r="W371" s="110"/>
      <c r="AH371" s="454"/>
      <c r="AJ371" s="454"/>
      <c r="AK371"/>
      <c r="AL371"/>
      <c r="AM371"/>
      <c r="AN371"/>
      <c r="AO371"/>
      <c r="AP371"/>
      <c r="AQ371"/>
      <c r="AR371"/>
      <c r="AS371"/>
      <c r="AT371"/>
    </row>
    <row r="372" spans="1:46" s="10" customFormat="1">
      <c r="A372"/>
      <c r="E372" s="110"/>
      <c r="G372" s="110"/>
      <c r="I372" s="110"/>
      <c r="L372" s="110"/>
      <c r="N372" s="110"/>
      <c r="O372" s="110"/>
      <c r="P372" s="110"/>
      <c r="R372" s="110"/>
      <c r="S372" s="110"/>
      <c r="U372" s="110"/>
      <c r="V372" s="110"/>
      <c r="W372" s="110"/>
      <c r="AH372" s="454"/>
      <c r="AJ372" s="454"/>
      <c r="AK372"/>
      <c r="AL372"/>
      <c r="AM372"/>
      <c r="AN372"/>
      <c r="AO372"/>
      <c r="AP372"/>
      <c r="AQ372"/>
      <c r="AR372"/>
      <c r="AS372"/>
      <c r="AT372"/>
    </row>
    <row r="373" spans="1:46" s="10" customFormat="1">
      <c r="A373"/>
      <c r="E373" s="110"/>
      <c r="G373" s="110"/>
      <c r="I373" s="110"/>
      <c r="L373" s="110"/>
      <c r="N373" s="110"/>
      <c r="O373" s="110"/>
      <c r="P373" s="110"/>
      <c r="R373" s="110"/>
      <c r="S373" s="110"/>
      <c r="U373" s="110"/>
      <c r="V373" s="110"/>
      <c r="W373" s="110"/>
      <c r="AH373" s="454"/>
      <c r="AJ373" s="454"/>
      <c r="AK373"/>
      <c r="AL373"/>
      <c r="AM373"/>
      <c r="AN373"/>
      <c r="AO373"/>
      <c r="AP373"/>
      <c r="AQ373"/>
      <c r="AR373"/>
      <c r="AS373"/>
      <c r="AT373"/>
    </row>
    <row r="374" spans="1:46" s="10" customFormat="1">
      <c r="A374"/>
      <c r="E374" s="110"/>
      <c r="G374" s="110"/>
      <c r="I374" s="110"/>
      <c r="L374" s="110"/>
      <c r="N374" s="110"/>
      <c r="O374" s="110"/>
      <c r="P374" s="110"/>
      <c r="R374" s="110"/>
      <c r="S374" s="110"/>
      <c r="U374" s="110"/>
      <c r="V374" s="110"/>
      <c r="W374" s="110"/>
      <c r="AH374" s="454"/>
      <c r="AJ374" s="454"/>
      <c r="AK374"/>
      <c r="AL374"/>
      <c r="AM374"/>
      <c r="AN374"/>
      <c r="AO374"/>
      <c r="AP374"/>
      <c r="AQ374"/>
      <c r="AR374"/>
      <c r="AS374"/>
      <c r="AT374"/>
    </row>
    <row r="375" spans="1:46" s="10" customFormat="1">
      <c r="A375"/>
      <c r="E375" s="110"/>
      <c r="G375" s="110"/>
      <c r="I375" s="110"/>
      <c r="L375" s="110"/>
      <c r="N375" s="110"/>
      <c r="O375" s="110"/>
      <c r="P375" s="110"/>
      <c r="R375" s="110"/>
      <c r="S375" s="110"/>
      <c r="U375" s="110"/>
      <c r="V375" s="110"/>
      <c r="W375" s="110"/>
      <c r="AH375" s="454"/>
      <c r="AJ375" s="454"/>
      <c r="AK375"/>
      <c r="AL375"/>
      <c r="AM375"/>
      <c r="AN375"/>
      <c r="AO375"/>
      <c r="AP375"/>
      <c r="AQ375"/>
      <c r="AR375"/>
      <c r="AS375"/>
      <c r="AT375"/>
    </row>
    <row r="376" spans="1:46" s="10" customFormat="1">
      <c r="A376"/>
      <c r="E376" s="110"/>
      <c r="G376" s="110"/>
      <c r="I376" s="110"/>
      <c r="L376" s="110"/>
      <c r="N376" s="110"/>
      <c r="O376" s="110"/>
      <c r="P376" s="110"/>
      <c r="R376" s="110"/>
      <c r="S376" s="110"/>
      <c r="U376" s="110"/>
      <c r="V376" s="110"/>
      <c r="W376" s="110"/>
      <c r="AH376" s="454"/>
      <c r="AJ376" s="454"/>
      <c r="AK376"/>
      <c r="AL376"/>
      <c r="AM376"/>
      <c r="AN376"/>
      <c r="AO376"/>
      <c r="AP376"/>
      <c r="AQ376"/>
      <c r="AR376"/>
      <c r="AS376"/>
      <c r="AT376"/>
    </row>
    <row r="377" spans="1:46" s="10" customFormat="1">
      <c r="A377"/>
      <c r="E377" s="110"/>
      <c r="G377" s="110"/>
      <c r="I377" s="110"/>
      <c r="L377" s="110"/>
      <c r="N377" s="110"/>
      <c r="O377" s="110"/>
      <c r="P377" s="110"/>
      <c r="R377" s="110"/>
      <c r="S377" s="110"/>
      <c r="U377" s="110"/>
      <c r="V377" s="110"/>
      <c r="W377" s="110"/>
      <c r="AH377" s="454"/>
      <c r="AJ377" s="454"/>
      <c r="AK377"/>
      <c r="AL377"/>
      <c r="AM377"/>
      <c r="AN377"/>
      <c r="AO377"/>
      <c r="AP377"/>
      <c r="AQ377"/>
      <c r="AR377"/>
      <c r="AS377"/>
      <c r="AT377"/>
    </row>
    <row r="378" spans="1:46" s="10" customFormat="1">
      <c r="A378"/>
      <c r="E378" s="110"/>
      <c r="G378" s="110"/>
      <c r="I378" s="110"/>
      <c r="L378" s="110"/>
      <c r="N378" s="110"/>
      <c r="O378" s="110"/>
      <c r="P378" s="110"/>
      <c r="R378" s="110"/>
      <c r="S378" s="110"/>
      <c r="U378" s="110"/>
      <c r="V378" s="110"/>
      <c r="W378" s="110"/>
      <c r="AH378" s="454"/>
      <c r="AJ378" s="454"/>
      <c r="AK378"/>
      <c r="AL378"/>
      <c r="AM378"/>
      <c r="AN378"/>
      <c r="AO378"/>
      <c r="AP378"/>
      <c r="AQ378"/>
      <c r="AR378"/>
      <c r="AS378"/>
      <c r="AT378"/>
    </row>
    <row r="379" spans="1:46" s="10" customFormat="1">
      <c r="A379"/>
      <c r="E379" s="110"/>
      <c r="G379" s="110"/>
      <c r="I379" s="110"/>
      <c r="L379" s="110"/>
      <c r="N379" s="110"/>
      <c r="O379" s="110"/>
      <c r="P379" s="110"/>
      <c r="R379" s="110"/>
      <c r="S379" s="110"/>
      <c r="U379" s="110"/>
      <c r="V379" s="110"/>
      <c r="W379" s="110"/>
      <c r="AH379" s="454"/>
      <c r="AJ379" s="454"/>
      <c r="AK379"/>
      <c r="AL379"/>
      <c r="AM379"/>
      <c r="AN379"/>
      <c r="AO379"/>
      <c r="AP379"/>
      <c r="AQ379"/>
      <c r="AR379"/>
      <c r="AS379"/>
      <c r="AT379"/>
    </row>
    <row r="380" spans="1:46" s="10" customFormat="1">
      <c r="A380"/>
      <c r="E380" s="110"/>
      <c r="G380" s="110"/>
      <c r="I380" s="110"/>
      <c r="L380" s="110"/>
      <c r="N380" s="110"/>
      <c r="O380" s="110"/>
      <c r="P380" s="110"/>
      <c r="R380" s="110"/>
      <c r="S380" s="110"/>
      <c r="U380" s="110"/>
      <c r="V380" s="110"/>
      <c r="W380" s="110"/>
      <c r="AH380" s="454"/>
      <c r="AJ380" s="454"/>
      <c r="AK380"/>
      <c r="AL380"/>
      <c r="AM380"/>
      <c r="AN380"/>
      <c r="AO380"/>
      <c r="AP380"/>
      <c r="AQ380"/>
      <c r="AR380"/>
      <c r="AS380"/>
      <c r="AT380"/>
    </row>
    <row r="381" spans="1:46" s="10" customFormat="1">
      <c r="A381"/>
      <c r="E381" s="110"/>
      <c r="G381" s="110"/>
      <c r="I381" s="110"/>
      <c r="L381" s="110"/>
      <c r="N381" s="110"/>
      <c r="O381" s="110"/>
      <c r="P381" s="110"/>
      <c r="R381" s="110"/>
      <c r="S381" s="110"/>
      <c r="U381" s="110"/>
      <c r="V381" s="110"/>
      <c r="W381" s="110"/>
      <c r="AH381" s="454"/>
      <c r="AJ381" s="454"/>
      <c r="AK381"/>
      <c r="AL381"/>
      <c r="AM381"/>
      <c r="AN381"/>
      <c r="AO381"/>
      <c r="AP381"/>
      <c r="AQ381"/>
      <c r="AR381"/>
      <c r="AS381"/>
      <c r="AT381"/>
    </row>
    <row r="382" spans="1:46" s="10" customFormat="1">
      <c r="A382"/>
      <c r="E382" s="110"/>
      <c r="G382" s="110"/>
      <c r="I382" s="110"/>
      <c r="L382" s="110"/>
      <c r="N382" s="110"/>
      <c r="O382" s="110"/>
      <c r="P382" s="110"/>
      <c r="R382" s="110"/>
      <c r="S382" s="110"/>
      <c r="U382" s="110"/>
      <c r="V382" s="110"/>
      <c r="W382" s="110"/>
      <c r="AH382" s="454"/>
      <c r="AJ382" s="454"/>
      <c r="AK382"/>
      <c r="AL382"/>
      <c r="AM382"/>
      <c r="AN382"/>
      <c r="AO382"/>
      <c r="AP382"/>
      <c r="AQ382"/>
      <c r="AR382"/>
      <c r="AS382"/>
      <c r="AT382"/>
    </row>
    <row r="383" spans="1:46" s="10" customFormat="1">
      <c r="A383"/>
      <c r="E383" s="110"/>
      <c r="G383" s="110"/>
      <c r="I383" s="110"/>
      <c r="L383" s="110"/>
      <c r="N383" s="110"/>
      <c r="O383" s="110"/>
      <c r="P383" s="110"/>
      <c r="R383" s="110"/>
      <c r="S383" s="110"/>
      <c r="U383" s="110"/>
      <c r="V383" s="110"/>
      <c r="W383" s="110"/>
      <c r="AH383" s="454"/>
      <c r="AJ383" s="454"/>
      <c r="AK383"/>
      <c r="AL383"/>
      <c r="AM383"/>
      <c r="AN383"/>
      <c r="AO383"/>
      <c r="AP383"/>
      <c r="AQ383"/>
      <c r="AR383"/>
      <c r="AS383"/>
      <c r="AT383"/>
    </row>
    <row r="384" spans="1:46" s="10" customFormat="1">
      <c r="A384"/>
      <c r="E384" s="110"/>
      <c r="G384" s="110"/>
      <c r="I384" s="110"/>
      <c r="L384" s="110"/>
      <c r="N384" s="110"/>
      <c r="O384" s="110"/>
      <c r="P384" s="110"/>
      <c r="R384" s="110"/>
      <c r="S384" s="110"/>
      <c r="U384" s="110"/>
      <c r="V384" s="110"/>
      <c r="W384" s="110"/>
      <c r="AH384" s="454"/>
      <c r="AJ384" s="454"/>
      <c r="AK384"/>
      <c r="AL384"/>
      <c r="AM384"/>
      <c r="AN384"/>
      <c r="AO384"/>
      <c r="AP384"/>
      <c r="AQ384"/>
      <c r="AR384"/>
      <c r="AS384"/>
      <c r="AT384"/>
    </row>
    <row r="385" spans="1:46" s="10" customFormat="1">
      <c r="A385"/>
      <c r="E385" s="110"/>
      <c r="G385" s="110"/>
      <c r="I385" s="110"/>
      <c r="L385" s="110"/>
      <c r="N385" s="110"/>
      <c r="O385" s="110"/>
      <c r="P385" s="110"/>
      <c r="R385" s="110"/>
      <c r="S385" s="110"/>
      <c r="U385" s="110"/>
      <c r="V385" s="110"/>
      <c r="W385" s="110"/>
      <c r="AH385" s="454"/>
      <c r="AJ385" s="454"/>
      <c r="AK385"/>
      <c r="AL385"/>
      <c r="AM385"/>
      <c r="AN385"/>
      <c r="AO385"/>
      <c r="AP385"/>
      <c r="AQ385"/>
      <c r="AR385"/>
      <c r="AS385"/>
      <c r="AT385"/>
    </row>
    <row r="386" spans="1:46" s="10" customFormat="1">
      <c r="A386"/>
      <c r="E386" s="110"/>
      <c r="G386" s="110"/>
      <c r="I386" s="110"/>
      <c r="L386" s="110"/>
      <c r="N386" s="110"/>
      <c r="O386" s="110"/>
      <c r="P386" s="110"/>
      <c r="R386" s="110"/>
      <c r="S386" s="110"/>
      <c r="U386" s="110"/>
      <c r="V386" s="110"/>
      <c r="W386" s="110"/>
      <c r="AH386" s="454"/>
      <c r="AJ386" s="454"/>
      <c r="AK386"/>
      <c r="AL386"/>
      <c r="AM386"/>
      <c r="AN386"/>
      <c r="AO386"/>
      <c r="AP386"/>
      <c r="AQ386"/>
      <c r="AR386"/>
      <c r="AS386"/>
      <c r="AT386"/>
    </row>
    <row r="387" spans="1:46" s="10" customFormat="1">
      <c r="A387"/>
      <c r="E387" s="110"/>
      <c r="G387" s="110"/>
      <c r="I387" s="110"/>
      <c r="L387" s="110"/>
      <c r="N387" s="110"/>
      <c r="O387" s="110"/>
      <c r="P387" s="110"/>
      <c r="R387" s="110"/>
      <c r="S387" s="110"/>
      <c r="U387" s="110"/>
      <c r="V387" s="110"/>
      <c r="W387" s="110"/>
      <c r="AH387" s="454"/>
      <c r="AJ387" s="454"/>
      <c r="AK387"/>
      <c r="AL387"/>
      <c r="AM387"/>
      <c r="AN387"/>
      <c r="AO387"/>
      <c r="AP387"/>
      <c r="AQ387"/>
      <c r="AR387"/>
      <c r="AS387"/>
      <c r="AT387"/>
    </row>
    <row r="388" spans="1:46" s="10" customFormat="1">
      <c r="A388"/>
      <c r="E388" s="110"/>
      <c r="G388" s="110"/>
      <c r="I388" s="110"/>
      <c r="L388" s="110"/>
      <c r="N388" s="110"/>
      <c r="O388" s="110"/>
      <c r="P388" s="110"/>
      <c r="R388" s="110"/>
      <c r="S388" s="110"/>
      <c r="U388" s="110"/>
      <c r="V388" s="110"/>
      <c r="W388" s="110"/>
      <c r="AH388" s="454"/>
      <c r="AJ388" s="454"/>
      <c r="AK388"/>
      <c r="AL388"/>
      <c r="AM388"/>
      <c r="AN388"/>
      <c r="AO388"/>
      <c r="AP388"/>
      <c r="AQ388"/>
      <c r="AR388"/>
      <c r="AS388"/>
      <c r="AT388"/>
    </row>
    <row r="389" spans="1:46" s="10" customFormat="1">
      <c r="A389"/>
      <c r="E389" s="110"/>
      <c r="G389" s="110"/>
      <c r="I389" s="110"/>
      <c r="L389" s="110"/>
      <c r="N389" s="110"/>
      <c r="O389" s="110"/>
      <c r="P389" s="110"/>
      <c r="R389" s="110"/>
      <c r="S389" s="110"/>
      <c r="U389" s="110"/>
      <c r="V389" s="110"/>
      <c r="W389" s="110"/>
      <c r="AH389" s="454"/>
      <c r="AJ389" s="454"/>
      <c r="AK389"/>
      <c r="AL389"/>
      <c r="AM389"/>
      <c r="AN389"/>
      <c r="AO389"/>
      <c r="AP389"/>
      <c r="AQ389"/>
      <c r="AR389"/>
      <c r="AS389"/>
      <c r="AT389"/>
    </row>
    <row r="390" spans="1:46" s="10" customFormat="1">
      <c r="A390"/>
      <c r="E390" s="110"/>
      <c r="G390" s="110"/>
      <c r="I390" s="110"/>
      <c r="L390" s="110"/>
      <c r="N390" s="110"/>
      <c r="O390" s="110"/>
      <c r="P390" s="110"/>
      <c r="R390" s="110"/>
      <c r="S390" s="110"/>
      <c r="U390" s="110"/>
      <c r="V390" s="110"/>
      <c r="W390" s="110"/>
      <c r="AH390" s="454"/>
      <c r="AJ390" s="454"/>
      <c r="AK390"/>
      <c r="AL390"/>
      <c r="AM390"/>
      <c r="AN390"/>
      <c r="AO390"/>
      <c r="AP390"/>
      <c r="AQ390"/>
      <c r="AR390"/>
      <c r="AS390"/>
      <c r="AT390"/>
    </row>
    <row r="391" spans="1:46" s="10" customFormat="1">
      <c r="A391"/>
      <c r="E391" s="110"/>
      <c r="G391" s="110"/>
      <c r="I391" s="110"/>
      <c r="L391" s="110"/>
      <c r="N391" s="110"/>
      <c r="O391" s="110"/>
      <c r="P391" s="110"/>
      <c r="R391" s="110"/>
      <c r="S391" s="110"/>
      <c r="U391" s="110"/>
      <c r="V391" s="110"/>
      <c r="W391" s="110"/>
      <c r="AH391" s="454"/>
      <c r="AJ391" s="454"/>
      <c r="AK391"/>
      <c r="AL391"/>
      <c r="AM391"/>
      <c r="AN391"/>
      <c r="AO391"/>
      <c r="AP391"/>
      <c r="AQ391"/>
      <c r="AR391"/>
      <c r="AS391"/>
      <c r="AT391"/>
    </row>
    <row r="392" spans="1:46" s="10" customFormat="1">
      <c r="A392"/>
      <c r="E392" s="110"/>
      <c r="G392" s="110"/>
      <c r="I392" s="110"/>
      <c r="L392" s="110"/>
      <c r="N392" s="110"/>
      <c r="O392" s="110"/>
      <c r="P392" s="110"/>
      <c r="R392" s="110"/>
      <c r="S392" s="110"/>
      <c r="U392" s="110"/>
      <c r="V392" s="110"/>
      <c r="W392" s="110"/>
      <c r="AH392" s="454"/>
      <c r="AJ392" s="454"/>
      <c r="AK392"/>
      <c r="AL392"/>
      <c r="AM392"/>
      <c r="AN392"/>
      <c r="AO392"/>
      <c r="AP392"/>
      <c r="AQ392"/>
      <c r="AR392"/>
      <c r="AS392"/>
      <c r="AT392"/>
    </row>
    <row r="393" spans="1:46" s="10" customFormat="1">
      <c r="A393"/>
      <c r="E393" s="110"/>
      <c r="G393" s="110"/>
      <c r="I393" s="110"/>
      <c r="L393" s="110"/>
      <c r="N393" s="110"/>
      <c r="O393" s="110"/>
      <c r="P393" s="110"/>
      <c r="R393" s="110"/>
      <c r="S393" s="110"/>
      <c r="U393" s="110"/>
      <c r="V393" s="110"/>
      <c r="W393" s="110"/>
      <c r="AH393" s="454"/>
      <c r="AJ393" s="454"/>
      <c r="AK393"/>
      <c r="AL393"/>
      <c r="AM393"/>
      <c r="AN393"/>
      <c r="AO393"/>
      <c r="AP393"/>
      <c r="AQ393"/>
      <c r="AR393"/>
      <c r="AS393"/>
      <c r="AT393"/>
    </row>
    <row r="394" spans="1:46" s="10" customFormat="1">
      <c r="A394"/>
      <c r="E394" s="110"/>
      <c r="G394" s="110"/>
      <c r="I394" s="110"/>
      <c r="L394" s="110"/>
      <c r="N394" s="110"/>
      <c r="O394" s="110"/>
      <c r="P394" s="110"/>
      <c r="R394" s="110"/>
      <c r="S394" s="110"/>
      <c r="U394" s="110"/>
      <c r="V394" s="110"/>
      <c r="W394" s="110"/>
      <c r="AH394" s="454"/>
      <c r="AJ394" s="454"/>
      <c r="AK394"/>
      <c r="AL394"/>
      <c r="AM394"/>
      <c r="AN394"/>
      <c r="AO394"/>
      <c r="AP394"/>
      <c r="AQ394"/>
      <c r="AR394"/>
      <c r="AS394"/>
      <c r="AT394"/>
    </row>
    <row r="395" spans="1:46" s="10" customFormat="1">
      <c r="A395"/>
      <c r="E395" s="110"/>
      <c r="G395" s="110"/>
      <c r="I395" s="110"/>
      <c r="L395" s="110"/>
      <c r="N395" s="110"/>
      <c r="O395" s="110"/>
      <c r="P395" s="110"/>
      <c r="R395" s="110"/>
      <c r="S395" s="110"/>
      <c r="U395" s="110"/>
      <c r="V395" s="110"/>
      <c r="W395" s="110"/>
      <c r="AH395" s="454"/>
      <c r="AJ395" s="454"/>
      <c r="AK395"/>
      <c r="AL395"/>
      <c r="AM395"/>
      <c r="AN395"/>
      <c r="AO395"/>
      <c r="AP395"/>
      <c r="AQ395"/>
      <c r="AR395"/>
      <c r="AS395"/>
      <c r="AT395"/>
    </row>
    <row r="396" spans="1:46" s="10" customFormat="1">
      <c r="A396"/>
      <c r="E396" s="110"/>
      <c r="G396" s="110"/>
      <c r="I396" s="110"/>
      <c r="L396" s="110"/>
      <c r="N396" s="110"/>
      <c r="O396" s="110"/>
      <c r="P396" s="110"/>
      <c r="R396" s="110"/>
      <c r="S396" s="110"/>
      <c r="U396" s="110"/>
      <c r="V396" s="110"/>
      <c r="W396" s="110"/>
      <c r="AH396" s="454"/>
      <c r="AJ396" s="454"/>
      <c r="AK396"/>
      <c r="AL396"/>
      <c r="AM396"/>
      <c r="AN396"/>
      <c r="AO396"/>
      <c r="AP396"/>
      <c r="AQ396"/>
      <c r="AR396"/>
      <c r="AS396"/>
      <c r="AT396"/>
    </row>
    <row r="397" spans="1:46" s="10" customFormat="1">
      <c r="A397"/>
      <c r="E397" s="110"/>
      <c r="G397" s="110"/>
      <c r="I397" s="110"/>
      <c r="L397" s="110"/>
      <c r="N397" s="110"/>
      <c r="O397" s="110"/>
      <c r="P397" s="110"/>
      <c r="R397" s="110"/>
      <c r="S397" s="110"/>
      <c r="U397" s="110"/>
      <c r="V397" s="110"/>
      <c r="W397" s="110"/>
      <c r="AH397" s="454"/>
      <c r="AJ397" s="454"/>
      <c r="AK397"/>
      <c r="AL397"/>
      <c r="AM397"/>
      <c r="AN397"/>
      <c r="AO397"/>
      <c r="AP397"/>
      <c r="AQ397"/>
      <c r="AR397"/>
      <c r="AS397"/>
      <c r="AT397"/>
    </row>
    <row r="398" spans="1:46" s="10" customFormat="1">
      <c r="A398"/>
      <c r="E398" s="110"/>
      <c r="G398" s="110"/>
      <c r="I398" s="110"/>
      <c r="L398" s="110"/>
      <c r="N398" s="110"/>
      <c r="O398" s="110"/>
      <c r="P398" s="110"/>
      <c r="R398" s="110"/>
      <c r="S398" s="110"/>
      <c r="U398" s="110"/>
      <c r="V398" s="110"/>
      <c r="W398" s="110"/>
      <c r="AH398" s="454"/>
      <c r="AJ398" s="454"/>
      <c r="AK398"/>
      <c r="AL398"/>
      <c r="AM398"/>
      <c r="AN398"/>
      <c r="AO398"/>
      <c r="AP398"/>
      <c r="AQ398"/>
      <c r="AR398"/>
      <c r="AS398"/>
      <c r="AT398"/>
    </row>
    <row r="399" spans="1:46" s="10" customFormat="1">
      <c r="A399"/>
      <c r="E399" s="110"/>
      <c r="G399" s="110"/>
      <c r="I399" s="110"/>
      <c r="L399" s="110"/>
      <c r="N399" s="110"/>
      <c r="O399" s="110"/>
      <c r="P399" s="110"/>
      <c r="R399" s="110"/>
      <c r="S399" s="110"/>
      <c r="U399" s="110"/>
      <c r="V399" s="110"/>
      <c r="W399" s="110"/>
      <c r="AH399" s="454"/>
      <c r="AJ399" s="454"/>
      <c r="AK399"/>
      <c r="AL399"/>
      <c r="AM399"/>
      <c r="AN399"/>
      <c r="AO399"/>
      <c r="AP399"/>
      <c r="AQ399"/>
      <c r="AR399"/>
      <c r="AS399"/>
      <c r="AT399"/>
    </row>
    <row r="400" spans="1:46" s="10" customFormat="1">
      <c r="A400"/>
      <c r="E400" s="110"/>
      <c r="G400" s="110"/>
      <c r="I400" s="110"/>
      <c r="L400" s="110"/>
      <c r="N400" s="110"/>
      <c r="O400" s="110"/>
      <c r="P400" s="110"/>
      <c r="R400" s="110"/>
      <c r="S400" s="110"/>
      <c r="U400" s="110"/>
      <c r="V400" s="110"/>
      <c r="W400" s="110"/>
      <c r="AH400" s="454"/>
      <c r="AJ400" s="454"/>
      <c r="AK400"/>
      <c r="AL400"/>
      <c r="AM400"/>
      <c r="AN400"/>
      <c r="AO400"/>
      <c r="AP400"/>
      <c r="AQ400"/>
      <c r="AR400"/>
      <c r="AS400"/>
      <c r="AT400"/>
    </row>
    <row r="401" spans="1:46" s="10" customFormat="1">
      <c r="A401"/>
      <c r="E401" s="110"/>
      <c r="G401" s="110"/>
      <c r="I401" s="110"/>
      <c r="L401" s="110"/>
      <c r="N401" s="110"/>
      <c r="O401" s="110"/>
      <c r="P401" s="110"/>
      <c r="R401" s="110"/>
      <c r="S401" s="110"/>
      <c r="U401" s="110"/>
      <c r="V401" s="110"/>
      <c r="W401" s="110"/>
      <c r="AH401" s="454"/>
      <c r="AJ401" s="454"/>
      <c r="AK401"/>
      <c r="AL401"/>
      <c r="AM401"/>
      <c r="AN401"/>
      <c r="AO401"/>
      <c r="AP401"/>
      <c r="AQ401"/>
      <c r="AR401"/>
      <c r="AS401"/>
      <c r="AT401"/>
    </row>
    <row r="402" spans="1:46" s="10" customFormat="1">
      <c r="A402"/>
      <c r="E402" s="110"/>
      <c r="G402" s="110"/>
      <c r="I402" s="110"/>
      <c r="L402" s="110"/>
      <c r="N402" s="110"/>
      <c r="O402" s="110"/>
      <c r="P402" s="110"/>
      <c r="R402" s="110"/>
      <c r="S402" s="110"/>
      <c r="U402" s="110"/>
      <c r="V402" s="110"/>
      <c r="W402" s="110"/>
      <c r="AH402" s="454"/>
      <c r="AJ402" s="454"/>
      <c r="AK402"/>
      <c r="AL402"/>
      <c r="AM402"/>
      <c r="AN402"/>
      <c r="AO402"/>
      <c r="AP402"/>
      <c r="AQ402"/>
      <c r="AR402"/>
      <c r="AS402"/>
      <c r="AT402"/>
    </row>
    <row r="403" spans="1:46" s="10" customFormat="1">
      <c r="A403"/>
      <c r="E403" s="110"/>
      <c r="G403" s="110"/>
      <c r="I403" s="110"/>
      <c r="L403" s="110"/>
      <c r="N403" s="110"/>
      <c r="O403" s="110"/>
      <c r="P403" s="110"/>
      <c r="R403" s="110"/>
      <c r="S403" s="110"/>
      <c r="U403" s="110"/>
      <c r="V403" s="110"/>
      <c r="W403" s="110"/>
      <c r="AH403" s="454"/>
      <c r="AJ403" s="454"/>
      <c r="AK403"/>
      <c r="AL403"/>
      <c r="AM403"/>
      <c r="AN403"/>
      <c r="AO403"/>
      <c r="AP403"/>
      <c r="AQ403"/>
      <c r="AR403"/>
      <c r="AS403"/>
      <c r="AT403"/>
    </row>
    <row r="404" spans="1:46" s="10" customFormat="1">
      <c r="A404"/>
      <c r="E404" s="110"/>
      <c r="G404" s="110"/>
      <c r="I404" s="110"/>
      <c r="L404" s="110"/>
      <c r="N404" s="110"/>
      <c r="O404" s="110"/>
      <c r="P404" s="110"/>
      <c r="R404" s="110"/>
      <c r="S404" s="110"/>
      <c r="U404" s="110"/>
      <c r="V404" s="110"/>
      <c r="W404" s="110"/>
      <c r="AH404" s="454"/>
      <c r="AJ404" s="454"/>
      <c r="AK404"/>
      <c r="AL404"/>
      <c r="AM404"/>
      <c r="AN404"/>
      <c r="AO404"/>
      <c r="AP404"/>
      <c r="AQ404"/>
      <c r="AR404"/>
      <c r="AS404"/>
      <c r="AT404"/>
    </row>
    <row r="405" spans="1:46" s="10" customFormat="1">
      <c r="A405"/>
      <c r="E405" s="110"/>
      <c r="G405" s="110"/>
      <c r="I405" s="110"/>
      <c r="L405" s="110"/>
      <c r="N405" s="110"/>
      <c r="O405" s="110"/>
      <c r="P405" s="110"/>
      <c r="R405" s="110"/>
      <c r="S405" s="110"/>
      <c r="U405" s="110"/>
      <c r="V405" s="110"/>
      <c r="W405" s="110"/>
      <c r="AH405" s="454"/>
      <c r="AJ405" s="454"/>
      <c r="AK405"/>
      <c r="AL405"/>
      <c r="AM405"/>
      <c r="AN405"/>
      <c r="AO405"/>
      <c r="AP405"/>
      <c r="AQ405"/>
      <c r="AR405"/>
      <c r="AS405"/>
      <c r="AT405"/>
    </row>
    <row r="406" spans="1:46" s="10" customFormat="1">
      <c r="A406"/>
      <c r="E406" s="110"/>
      <c r="G406" s="110"/>
      <c r="I406" s="110"/>
      <c r="L406" s="110"/>
      <c r="N406" s="110"/>
      <c r="O406" s="110"/>
      <c r="P406" s="110"/>
      <c r="R406" s="110"/>
      <c r="S406" s="110"/>
      <c r="U406" s="110"/>
      <c r="V406" s="110"/>
      <c r="W406" s="110"/>
      <c r="AH406" s="454"/>
      <c r="AJ406" s="454"/>
      <c r="AK406"/>
      <c r="AL406"/>
      <c r="AM406"/>
      <c r="AN406"/>
      <c r="AO406"/>
      <c r="AP406"/>
      <c r="AQ406"/>
      <c r="AR406"/>
      <c r="AS406"/>
      <c r="AT406"/>
    </row>
    <row r="407" spans="1:46" s="10" customFormat="1">
      <c r="A407"/>
      <c r="E407" s="110"/>
      <c r="G407" s="110"/>
      <c r="I407" s="110"/>
      <c r="L407" s="110"/>
      <c r="N407" s="110"/>
      <c r="O407" s="110"/>
      <c r="P407" s="110"/>
      <c r="R407" s="110"/>
      <c r="S407" s="110"/>
      <c r="U407" s="110"/>
      <c r="V407" s="110"/>
      <c r="W407" s="110"/>
      <c r="AH407" s="454"/>
      <c r="AJ407" s="454"/>
      <c r="AK407"/>
      <c r="AL407"/>
      <c r="AM407"/>
      <c r="AN407"/>
      <c r="AO407"/>
      <c r="AP407"/>
      <c r="AQ407"/>
      <c r="AR407"/>
      <c r="AS407"/>
      <c r="AT407"/>
    </row>
    <row r="408" spans="1:46" s="10" customFormat="1">
      <c r="A408"/>
      <c r="E408" s="110"/>
      <c r="G408" s="110"/>
      <c r="I408" s="110"/>
      <c r="L408" s="110"/>
      <c r="N408" s="110"/>
      <c r="O408" s="110"/>
      <c r="P408" s="110"/>
      <c r="R408" s="110"/>
      <c r="S408" s="110"/>
      <c r="U408" s="110"/>
      <c r="V408" s="110"/>
      <c r="W408" s="110"/>
      <c r="AH408" s="454"/>
      <c r="AJ408" s="454"/>
      <c r="AK408"/>
      <c r="AL408"/>
      <c r="AM408"/>
      <c r="AN408"/>
      <c r="AO408"/>
      <c r="AP408"/>
      <c r="AQ408"/>
      <c r="AR408"/>
      <c r="AS408"/>
      <c r="AT408"/>
    </row>
    <row r="409" spans="1:46" s="10" customFormat="1">
      <c r="A409"/>
      <c r="E409" s="110"/>
      <c r="G409" s="110"/>
      <c r="I409" s="110"/>
      <c r="L409" s="110"/>
      <c r="N409" s="110"/>
      <c r="O409" s="110"/>
      <c r="P409" s="110"/>
      <c r="R409" s="110"/>
      <c r="S409" s="110"/>
      <c r="U409" s="110"/>
      <c r="V409" s="110"/>
      <c r="W409" s="110"/>
      <c r="AH409" s="454"/>
      <c r="AJ409" s="454"/>
      <c r="AK409"/>
      <c r="AL409"/>
      <c r="AM409"/>
      <c r="AN409"/>
      <c r="AO409"/>
      <c r="AP409"/>
      <c r="AQ409"/>
      <c r="AR409"/>
      <c r="AS409"/>
      <c r="AT409"/>
    </row>
    <row r="410" spans="1:46" s="10" customFormat="1">
      <c r="A410"/>
      <c r="E410" s="110"/>
      <c r="G410" s="110"/>
      <c r="I410" s="110"/>
      <c r="L410" s="110"/>
      <c r="N410" s="110"/>
      <c r="O410" s="110"/>
      <c r="P410" s="110"/>
      <c r="R410" s="110"/>
      <c r="S410" s="110"/>
      <c r="U410" s="110"/>
      <c r="V410" s="110"/>
      <c r="W410" s="110"/>
      <c r="AH410" s="454"/>
      <c r="AJ410" s="454"/>
      <c r="AK410"/>
      <c r="AL410"/>
      <c r="AM410"/>
      <c r="AN410"/>
      <c r="AO410"/>
      <c r="AP410"/>
      <c r="AQ410"/>
      <c r="AR410"/>
      <c r="AS410"/>
      <c r="AT410"/>
    </row>
    <row r="411" spans="1:46" s="10" customFormat="1">
      <c r="A411"/>
      <c r="E411" s="110"/>
      <c r="G411" s="110"/>
      <c r="I411" s="110"/>
      <c r="L411" s="110"/>
      <c r="N411" s="110"/>
      <c r="O411" s="110"/>
      <c r="P411" s="110"/>
      <c r="R411" s="110"/>
      <c r="S411" s="110"/>
      <c r="U411" s="110"/>
      <c r="V411" s="110"/>
      <c r="W411" s="110"/>
      <c r="AH411" s="454"/>
      <c r="AJ411" s="454"/>
      <c r="AK411"/>
      <c r="AL411"/>
      <c r="AM411"/>
      <c r="AN411"/>
      <c r="AO411"/>
      <c r="AP411"/>
      <c r="AQ411"/>
      <c r="AR411"/>
      <c r="AS411"/>
      <c r="AT411"/>
    </row>
    <row r="412" spans="1:46" s="10" customFormat="1">
      <c r="A412"/>
      <c r="E412" s="110"/>
      <c r="G412" s="110"/>
      <c r="I412" s="110"/>
      <c r="L412" s="110"/>
      <c r="N412" s="110"/>
      <c r="O412" s="110"/>
      <c r="P412" s="110"/>
      <c r="R412" s="110"/>
      <c r="S412" s="110"/>
      <c r="U412" s="110"/>
      <c r="V412" s="110"/>
      <c r="W412" s="110"/>
      <c r="AH412" s="454"/>
      <c r="AJ412" s="454"/>
      <c r="AK412"/>
      <c r="AL412"/>
      <c r="AM412"/>
      <c r="AN412"/>
      <c r="AO412"/>
      <c r="AP412"/>
      <c r="AQ412"/>
      <c r="AR412"/>
      <c r="AS412"/>
      <c r="AT412"/>
    </row>
    <row r="413" spans="1:46" s="10" customFormat="1">
      <c r="A413"/>
      <c r="E413" s="110"/>
      <c r="G413" s="110"/>
      <c r="I413" s="110"/>
      <c r="L413" s="110"/>
      <c r="N413" s="110"/>
      <c r="O413" s="110"/>
      <c r="P413" s="110"/>
      <c r="R413" s="110"/>
      <c r="S413" s="110"/>
      <c r="U413" s="110"/>
      <c r="V413" s="110"/>
      <c r="W413" s="110"/>
      <c r="AH413" s="454"/>
      <c r="AJ413" s="454"/>
      <c r="AK413"/>
      <c r="AL413"/>
      <c r="AM413"/>
      <c r="AN413"/>
      <c r="AO413"/>
      <c r="AP413"/>
      <c r="AQ413"/>
      <c r="AR413"/>
      <c r="AS413"/>
      <c r="AT413"/>
    </row>
    <row r="414" spans="1:46" s="10" customFormat="1">
      <c r="A414"/>
      <c r="E414" s="110"/>
      <c r="G414" s="110"/>
      <c r="I414" s="110"/>
      <c r="L414" s="110"/>
      <c r="N414" s="110"/>
      <c r="O414" s="110"/>
      <c r="P414" s="110"/>
      <c r="R414" s="110"/>
      <c r="S414" s="110"/>
      <c r="U414" s="110"/>
      <c r="V414" s="110"/>
      <c r="W414" s="110"/>
      <c r="AH414" s="454"/>
      <c r="AJ414" s="454"/>
      <c r="AK414"/>
      <c r="AL414"/>
      <c r="AM414"/>
      <c r="AN414"/>
      <c r="AO414"/>
      <c r="AP414"/>
      <c r="AQ414"/>
      <c r="AR414"/>
      <c r="AS414"/>
      <c r="AT414"/>
    </row>
    <row r="415" spans="1:46" s="10" customFormat="1">
      <c r="A415"/>
      <c r="E415" s="110"/>
      <c r="G415" s="110"/>
      <c r="I415" s="110"/>
      <c r="L415" s="110"/>
      <c r="N415" s="110"/>
      <c r="O415" s="110"/>
      <c r="P415" s="110"/>
      <c r="R415" s="110"/>
      <c r="S415" s="110"/>
      <c r="U415" s="110"/>
      <c r="V415" s="110"/>
      <c r="W415" s="110"/>
      <c r="AH415" s="454"/>
      <c r="AJ415" s="454"/>
      <c r="AK415"/>
      <c r="AL415"/>
      <c r="AM415"/>
      <c r="AN415"/>
      <c r="AO415"/>
      <c r="AP415"/>
      <c r="AQ415"/>
      <c r="AR415"/>
      <c r="AS415"/>
      <c r="AT415"/>
    </row>
    <row r="416" spans="1:46" s="10" customFormat="1">
      <c r="A416"/>
      <c r="E416" s="110"/>
      <c r="G416" s="110"/>
      <c r="I416" s="110"/>
      <c r="L416" s="110"/>
      <c r="N416" s="110"/>
      <c r="O416" s="110"/>
      <c r="P416" s="110"/>
      <c r="R416" s="110"/>
      <c r="S416" s="110"/>
      <c r="U416" s="110"/>
      <c r="V416" s="110"/>
      <c r="W416" s="110"/>
      <c r="AH416" s="454"/>
      <c r="AJ416" s="454"/>
      <c r="AK416"/>
      <c r="AL416"/>
      <c r="AM416"/>
      <c r="AN416"/>
      <c r="AO416"/>
      <c r="AP416"/>
      <c r="AQ416"/>
      <c r="AR416"/>
      <c r="AS416"/>
      <c r="AT416"/>
    </row>
    <row r="417" spans="1:46" s="10" customFormat="1">
      <c r="A417"/>
      <c r="E417" s="110"/>
      <c r="G417" s="110"/>
      <c r="I417" s="110"/>
      <c r="L417" s="110"/>
      <c r="N417" s="110"/>
      <c r="O417" s="110"/>
      <c r="P417" s="110"/>
      <c r="R417" s="110"/>
      <c r="S417" s="110"/>
      <c r="U417" s="110"/>
      <c r="V417" s="110"/>
      <c r="W417" s="110"/>
      <c r="AH417" s="454"/>
      <c r="AJ417" s="454"/>
      <c r="AK417"/>
      <c r="AL417"/>
      <c r="AM417"/>
      <c r="AN417"/>
      <c r="AO417"/>
      <c r="AP417"/>
      <c r="AQ417"/>
      <c r="AR417"/>
      <c r="AS417"/>
      <c r="AT417"/>
    </row>
    <row r="418" spans="1:46" s="10" customFormat="1">
      <c r="A418"/>
      <c r="E418" s="110"/>
      <c r="G418" s="110"/>
      <c r="I418" s="110"/>
      <c r="L418" s="110"/>
      <c r="N418" s="110"/>
      <c r="O418" s="110"/>
      <c r="P418" s="110"/>
      <c r="R418" s="110"/>
      <c r="S418" s="110"/>
      <c r="U418" s="110"/>
      <c r="V418" s="110"/>
      <c r="W418" s="110"/>
      <c r="AH418" s="454"/>
      <c r="AJ418" s="454"/>
      <c r="AK418"/>
      <c r="AL418"/>
      <c r="AM418"/>
      <c r="AN418"/>
      <c r="AO418"/>
      <c r="AP418"/>
      <c r="AQ418"/>
      <c r="AR418"/>
      <c r="AS418"/>
      <c r="AT418"/>
    </row>
    <row r="419" spans="1:46" s="10" customFormat="1">
      <c r="A419"/>
      <c r="E419" s="110"/>
      <c r="G419" s="110"/>
      <c r="I419" s="110"/>
      <c r="L419" s="110"/>
      <c r="N419" s="110"/>
      <c r="O419" s="110"/>
      <c r="P419" s="110"/>
      <c r="R419" s="110"/>
      <c r="S419" s="110"/>
      <c r="U419" s="110"/>
      <c r="V419" s="110"/>
      <c r="W419" s="110"/>
      <c r="AH419" s="454"/>
      <c r="AJ419" s="454"/>
      <c r="AK419"/>
      <c r="AL419"/>
      <c r="AM419"/>
      <c r="AN419"/>
      <c r="AO419"/>
      <c r="AP419"/>
      <c r="AQ419"/>
      <c r="AR419"/>
      <c r="AS419"/>
      <c r="AT419"/>
    </row>
    <row r="420" spans="1:46" s="10" customFormat="1">
      <c r="A420"/>
      <c r="E420" s="110"/>
      <c r="G420" s="110"/>
      <c r="I420" s="110"/>
      <c r="L420" s="110"/>
      <c r="N420" s="110"/>
      <c r="O420" s="110"/>
      <c r="P420" s="110"/>
      <c r="R420" s="110"/>
      <c r="S420" s="110"/>
      <c r="U420" s="110"/>
      <c r="V420" s="110"/>
      <c r="W420" s="110"/>
      <c r="AH420" s="454"/>
      <c r="AJ420" s="454"/>
      <c r="AK420"/>
      <c r="AL420"/>
      <c r="AM420"/>
      <c r="AN420"/>
      <c r="AO420"/>
      <c r="AP420"/>
      <c r="AQ420"/>
      <c r="AR420"/>
      <c r="AS420"/>
      <c r="AT420"/>
    </row>
    <row r="421" spans="1:46" s="10" customFormat="1">
      <c r="A421"/>
      <c r="E421" s="110"/>
      <c r="G421" s="110"/>
      <c r="I421" s="110"/>
      <c r="L421" s="110"/>
      <c r="N421" s="110"/>
      <c r="O421" s="110"/>
      <c r="P421" s="110"/>
      <c r="R421" s="110"/>
      <c r="S421" s="110"/>
      <c r="U421" s="110"/>
      <c r="V421" s="110"/>
      <c r="W421" s="110"/>
      <c r="AH421" s="454"/>
      <c r="AJ421" s="454"/>
      <c r="AK421"/>
      <c r="AL421"/>
      <c r="AM421"/>
      <c r="AN421"/>
      <c r="AO421"/>
      <c r="AP421"/>
      <c r="AQ421"/>
      <c r="AR421"/>
      <c r="AS421"/>
      <c r="AT421"/>
    </row>
    <row r="422" spans="1:46" s="10" customFormat="1">
      <c r="A422"/>
      <c r="E422" s="110"/>
      <c r="G422" s="110"/>
      <c r="I422" s="110"/>
      <c r="L422" s="110"/>
      <c r="N422" s="110"/>
      <c r="O422" s="110"/>
      <c r="P422" s="110"/>
      <c r="R422" s="110"/>
      <c r="S422" s="110"/>
      <c r="U422" s="110"/>
      <c r="V422" s="110"/>
      <c r="W422" s="110"/>
      <c r="AH422" s="454"/>
      <c r="AJ422" s="454"/>
      <c r="AK422"/>
      <c r="AL422"/>
      <c r="AM422"/>
      <c r="AN422"/>
      <c r="AO422"/>
      <c r="AP422"/>
      <c r="AQ422"/>
      <c r="AR422"/>
      <c r="AS422"/>
      <c r="AT422"/>
    </row>
    <row r="423" spans="1:46" s="10" customFormat="1">
      <c r="A423"/>
      <c r="E423" s="110"/>
      <c r="G423" s="110"/>
      <c r="I423" s="110"/>
      <c r="L423" s="110"/>
      <c r="N423" s="110"/>
      <c r="O423" s="110"/>
      <c r="P423" s="110"/>
      <c r="R423" s="110"/>
      <c r="S423" s="110"/>
      <c r="U423" s="110"/>
      <c r="V423" s="110"/>
      <c r="W423" s="110"/>
      <c r="AH423" s="454"/>
      <c r="AJ423" s="454"/>
      <c r="AK423"/>
      <c r="AL423"/>
      <c r="AM423"/>
      <c r="AN423"/>
      <c r="AO423"/>
      <c r="AP423"/>
      <c r="AQ423"/>
      <c r="AR423"/>
      <c r="AS423"/>
      <c r="AT423"/>
    </row>
    <row r="424" spans="1:46" s="10" customFormat="1">
      <c r="A424"/>
      <c r="E424" s="110"/>
      <c r="G424" s="110"/>
      <c r="I424" s="110"/>
      <c r="L424" s="110"/>
      <c r="N424" s="110"/>
      <c r="O424" s="110"/>
      <c r="P424" s="110"/>
      <c r="R424" s="110"/>
      <c r="S424" s="110"/>
      <c r="U424" s="110"/>
      <c r="V424" s="110"/>
      <c r="W424" s="110"/>
      <c r="AH424" s="454"/>
      <c r="AJ424" s="454"/>
      <c r="AK424"/>
      <c r="AL424"/>
      <c r="AM424"/>
      <c r="AN424"/>
      <c r="AO424"/>
      <c r="AP424"/>
      <c r="AQ424"/>
      <c r="AR424"/>
      <c r="AS424"/>
      <c r="AT424"/>
    </row>
    <row r="425" spans="1:46" s="10" customFormat="1">
      <c r="A425"/>
      <c r="E425" s="110"/>
      <c r="G425" s="110"/>
      <c r="I425" s="110"/>
      <c r="L425" s="110"/>
      <c r="N425" s="110"/>
      <c r="O425" s="110"/>
      <c r="P425" s="110"/>
      <c r="R425" s="110"/>
      <c r="S425" s="110"/>
      <c r="U425" s="110"/>
      <c r="V425" s="110"/>
      <c r="W425" s="110"/>
      <c r="AH425" s="454"/>
      <c r="AJ425" s="454"/>
      <c r="AK425"/>
      <c r="AL425"/>
      <c r="AM425"/>
      <c r="AN425"/>
      <c r="AO425"/>
      <c r="AP425"/>
      <c r="AQ425"/>
      <c r="AR425"/>
      <c r="AS425"/>
      <c r="AT425"/>
    </row>
    <row r="426" spans="1:46" s="10" customFormat="1">
      <c r="A426"/>
      <c r="E426" s="110"/>
      <c r="G426" s="110"/>
      <c r="I426" s="110"/>
      <c r="L426" s="110"/>
      <c r="N426" s="110"/>
      <c r="O426" s="110"/>
      <c r="P426" s="110"/>
      <c r="R426" s="110"/>
      <c r="S426" s="110"/>
      <c r="U426" s="110"/>
      <c r="V426" s="110"/>
      <c r="W426" s="110"/>
      <c r="AH426" s="454"/>
      <c r="AJ426" s="454"/>
      <c r="AK426"/>
      <c r="AL426"/>
      <c r="AM426"/>
      <c r="AN426"/>
      <c r="AO426"/>
      <c r="AP426"/>
      <c r="AQ426"/>
      <c r="AR426"/>
      <c r="AS426"/>
      <c r="AT426"/>
    </row>
    <row r="427" spans="1:46" s="10" customFormat="1">
      <c r="A427"/>
      <c r="E427" s="110"/>
      <c r="G427" s="110"/>
      <c r="I427" s="110"/>
      <c r="L427" s="110"/>
      <c r="N427" s="110"/>
      <c r="O427" s="110"/>
      <c r="P427" s="110"/>
      <c r="R427" s="110"/>
      <c r="S427" s="110"/>
      <c r="U427" s="110"/>
      <c r="V427" s="110"/>
      <c r="W427" s="110"/>
      <c r="AH427" s="454"/>
      <c r="AJ427" s="454"/>
      <c r="AK427"/>
      <c r="AL427"/>
      <c r="AM427"/>
      <c r="AN427"/>
      <c r="AO427"/>
      <c r="AP427"/>
      <c r="AQ427"/>
      <c r="AR427"/>
      <c r="AS427"/>
      <c r="AT427"/>
    </row>
    <row r="428" spans="1:46" s="10" customFormat="1">
      <c r="A428"/>
      <c r="E428" s="110"/>
      <c r="G428" s="110"/>
      <c r="I428" s="110"/>
      <c r="L428" s="110"/>
      <c r="N428" s="110"/>
      <c r="O428" s="110"/>
      <c r="P428" s="110"/>
      <c r="R428" s="110"/>
      <c r="S428" s="110"/>
      <c r="U428" s="110"/>
      <c r="V428" s="110"/>
      <c r="W428" s="110"/>
      <c r="AH428" s="454"/>
      <c r="AJ428" s="454"/>
      <c r="AK428"/>
      <c r="AL428"/>
      <c r="AM428"/>
      <c r="AN428"/>
      <c r="AO428"/>
      <c r="AP428"/>
      <c r="AQ428"/>
      <c r="AR428"/>
      <c r="AS428"/>
      <c r="AT428"/>
    </row>
    <row r="429" spans="1:46" s="10" customFormat="1">
      <c r="A429"/>
      <c r="E429" s="110"/>
      <c r="G429" s="110"/>
      <c r="I429" s="110"/>
      <c r="L429" s="110"/>
      <c r="N429" s="110"/>
      <c r="O429" s="110"/>
      <c r="P429" s="110"/>
      <c r="R429" s="110"/>
      <c r="S429" s="110"/>
      <c r="U429" s="110"/>
      <c r="V429" s="110"/>
      <c r="W429" s="110"/>
      <c r="AH429" s="454"/>
      <c r="AJ429" s="454"/>
      <c r="AK429"/>
      <c r="AL429"/>
      <c r="AM429"/>
      <c r="AN429"/>
      <c r="AO429"/>
      <c r="AP429"/>
      <c r="AQ429"/>
      <c r="AR429"/>
      <c r="AS429"/>
      <c r="AT429"/>
    </row>
    <row r="430" spans="1:46" s="10" customFormat="1">
      <c r="A430"/>
      <c r="E430" s="110"/>
      <c r="G430" s="110"/>
      <c r="I430" s="110"/>
      <c r="L430" s="110"/>
      <c r="N430" s="110"/>
      <c r="O430" s="110"/>
      <c r="P430" s="110"/>
      <c r="R430" s="110"/>
      <c r="S430" s="110"/>
      <c r="U430" s="110"/>
      <c r="V430" s="110"/>
      <c r="W430" s="110"/>
      <c r="AH430" s="454"/>
      <c r="AJ430" s="454"/>
      <c r="AK430"/>
      <c r="AL430"/>
      <c r="AM430"/>
      <c r="AN430"/>
      <c r="AO430"/>
      <c r="AP430"/>
      <c r="AQ430"/>
      <c r="AR430"/>
      <c r="AS430"/>
      <c r="AT430"/>
    </row>
    <row r="431" spans="1:46" s="10" customFormat="1">
      <c r="A431"/>
      <c r="E431" s="110"/>
      <c r="G431" s="110"/>
      <c r="I431" s="110"/>
      <c r="L431" s="110"/>
      <c r="N431" s="110"/>
      <c r="O431" s="110"/>
      <c r="P431" s="110"/>
      <c r="R431" s="110"/>
      <c r="S431" s="110"/>
      <c r="U431" s="110"/>
      <c r="V431" s="110"/>
      <c r="W431" s="110"/>
      <c r="AH431" s="454"/>
      <c r="AJ431" s="454"/>
      <c r="AK431"/>
      <c r="AL431"/>
      <c r="AM431"/>
      <c r="AN431"/>
      <c r="AO431"/>
      <c r="AP431"/>
      <c r="AQ431"/>
      <c r="AR431"/>
      <c r="AS431"/>
      <c r="AT431"/>
    </row>
    <row r="432" spans="1:46" s="10" customFormat="1">
      <c r="A432"/>
      <c r="E432" s="110"/>
      <c r="G432" s="110"/>
      <c r="I432" s="110"/>
      <c r="L432" s="110"/>
      <c r="N432" s="110"/>
      <c r="O432" s="110"/>
      <c r="P432" s="110"/>
      <c r="R432" s="110"/>
      <c r="S432" s="110"/>
      <c r="U432" s="110"/>
      <c r="V432" s="110"/>
      <c r="W432" s="110"/>
      <c r="AH432" s="454"/>
      <c r="AJ432" s="454"/>
      <c r="AK432"/>
      <c r="AL432"/>
      <c r="AM432"/>
      <c r="AN432"/>
      <c r="AO432"/>
      <c r="AP432"/>
      <c r="AQ432"/>
      <c r="AR432"/>
      <c r="AS432"/>
      <c r="AT432"/>
    </row>
    <row r="433" spans="1:46" s="10" customFormat="1">
      <c r="A433"/>
      <c r="E433" s="110"/>
      <c r="G433" s="110"/>
      <c r="I433" s="110"/>
      <c r="L433" s="110"/>
      <c r="N433" s="110"/>
      <c r="O433" s="110"/>
      <c r="P433" s="110"/>
      <c r="R433" s="110"/>
      <c r="S433" s="110"/>
      <c r="U433" s="110"/>
      <c r="V433" s="110"/>
      <c r="W433" s="110"/>
      <c r="AH433" s="454"/>
      <c r="AJ433" s="454"/>
      <c r="AK433"/>
      <c r="AL433"/>
      <c r="AM433"/>
      <c r="AN433"/>
      <c r="AO433"/>
      <c r="AP433"/>
      <c r="AQ433"/>
      <c r="AR433"/>
      <c r="AS433"/>
      <c r="AT433"/>
    </row>
    <row r="434" spans="1:46" s="10" customFormat="1">
      <c r="A434"/>
      <c r="E434" s="110"/>
      <c r="G434" s="110"/>
      <c r="I434" s="110"/>
      <c r="L434" s="110"/>
      <c r="N434" s="110"/>
      <c r="O434" s="110"/>
      <c r="P434" s="110"/>
      <c r="R434" s="110"/>
      <c r="S434" s="110"/>
      <c r="U434" s="110"/>
      <c r="V434" s="110"/>
      <c r="W434" s="110"/>
      <c r="AH434" s="454"/>
      <c r="AJ434" s="454"/>
      <c r="AK434"/>
      <c r="AL434"/>
      <c r="AM434"/>
      <c r="AN434"/>
      <c r="AO434"/>
      <c r="AP434"/>
      <c r="AQ434"/>
      <c r="AR434"/>
      <c r="AS434"/>
      <c r="AT434"/>
    </row>
    <row r="435" spans="1:46" s="10" customFormat="1">
      <c r="A435"/>
      <c r="E435" s="110"/>
      <c r="G435" s="110"/>
      <c r="I435" s="110"/>
      <c r="L435" s="110"/>
      <c r="N435" s="110"/>
      <c r="O435" s="110"/>
      <c r="P435" s="110"/>
      <c r="R435" s="110"/>
      <c r="S435" s="110"/>
      <c r="U435" s="110"/>
      <c r="V435" s="110"/>
      <c r="W435" s="110"/>
      <c r="AH435" s="454"/>
      <c r="AJ435" s="454"/>
      <c r="AK435"/>
      <c r="AL435"/>
      <c r="AM435"/>
      <c r="AN435"/>
      <c r="AO435"/>
      <c r="AP435"/>
      <c r="AQ435"/>
      <c r="AR435"/>
      <c r="AS435"/>
      <c r="AT435"/>
    </row>
    <row r="436" spans="1:46" s="10" customFormat="1">
      <c r="A436"/>
      <c r="E436" s="110"/>
      <c r="G436" s="110"/>
      <c r="I436" s="110"/>
      <c r="L436" s="110"/>
      <c r="N436" s="110"/>
      <c r="O436" s="110"/>
      <c r="P436" s="110"/>
      <c r="R436" s="110"/>
      <c r="S436" s="110"/>
      <c r="U436" s="110"/>
      <c r="V436" s="110"/>
      <c r="W436" s="110"/>
      <c r="AH436" s="454"/>
      <c r="AJ436" s="454"/>
      <c r="AK436"/>
      <c r="AL436"/>
      <c r="AM436"/>
      <c r="AN436"/>
      <c r="AO436"/>
      <c r="AP436"/>
      <c r="AQ436"/>
      <c r="AR436"/>
      <c r="AS436"/>
      <c r="AT436"/>
    </row>
    <row r="437" spans="1:46" s="10" customFormat="1">
      <c r="A437"/>
      <c r="E437" s="110"/>
      <c r="G437" s="110"/>
      <c r="I437" s="110"/>
      <c r="L437" s="110"/>
      <c r="N437" s="110"/>
      <c r="O437" s="110"/>
      <c r="P437" s="110"/>
      <c r="R437" s="110"/>
      <c r="S437" s="110"/>
      <c r="U437" s="110"/>
      <c r="V437" s="110"/>
      <c r="W437" s="110"/>
      <c r="AH437" s="454"/>
      <c r="AJ437" s="454"/>
      <c r="AK437"/>
      <c r="AL437"/>
      <c r="AM437"/>
      <c r="AN437"/>
      <c r="AO437"/>
      <c r="AP437"/>
      <c r="AQ437"/>
      <c r="AR437"/>
      <c r="AS437"/>
      <c r="AT437"/>
    </row>
    <row r="438" spans="1:46" s="10" customFormat="1">
      <c r="A438"/>
      <c r="E438" s="110"/>
      <c r="G438" s="110"/>
      <c r="I438" s="110"/>
      <c r="L438" s="110"/>
      <c r="N438" s="110"/>
      <c r="O438" s="110"/>
      <c r="P438" s="110"/>
      <c r="R438" s="110"/>
      <c r="S438" s="110"/>
      <c r="U438" s="110"/>
      <c r="V438" s="110"/>
      <c r="W438" s="110"/>
      <c r="AH438" s="454"/>
      <c r="AJ438" s="454"/>
      <c r="AK438"/>
      <c r="AL438"/>
      <c r="AM438"/>
      <c r="AN438"/>
      <c r="AO438"/>
      <c r="AP438"/>
      <c r="AQ438"/>
      <c r="AR438"/>
      <c r="AS438"/>
      <c r="AT438"/>
    </row>
    <row r="439" spans="1:46" s="10" customFormat="1">
      <c r="A439"/>
      <c r="E439" s="110"/>
      <c r="G439" s="110"/>
      <c r="I439" s="110"/>
      <c r="L439" s="110"/>
      <c r="N439" s="110"/>
      <c r="O439" s="110"/>
      <c r="P439" s="110"/>
      <c r="R439" s="110"/>
      <c r="S439" s="110"/>
      <c r="U439" s="110"/>
      <c r="V439" s="110"/>
      <c r="W439" s="110"/>
      <c r="AH439" s="454"/>
      <c r="AJ439" s="454"/>
      <c r="AK439"/>
      <c r="AL439"/>
      <c r="AM439"/>
      <c r="AN439"/>
      <c r="AO439"/>
      <c r="AP439"/>
      <c r="AQ439"/>
      <c r="AR439"/>
      <c r="AS439"/>
      <c r="AT439"/>
    </row>
    <row r="440" spans="1:46" s="10" customFormat="1">
      <c r="A440"/>
      <c r="E440" s="110"/>
      <c r="G440" s="110"/>
      <c r="I440" s="110"/>
      <c r="L440" s="110"/>
      <c r="N440" s="110"/>
      <c r="O440" s="110"/>
      <c r="P440" s="110"/>
      <c r="R440" s="110"/>
      <c r="S440" s="110"/>
      <c r="U440" s="110"/>
      <c r="V440" s="110"/>
      <c r="W440" s="110"/>
      <c r="AH440" s="454"/>
      <c r="AJ440" s="454"/>
      <c r="AK440"/>
      <c r="AL440"/>
      <c r="AM440"/>
      <c r="AN440"/>
      <c r="AO440"/>
      <c r="AP440"/>
      <c r="AQ440"/>
      <c r="AR440"/>
      <c r="AS440"/>
      <c r="AT440"/>
    </row>
    <row r="441" spans="1:46" s="10" customFormat="1">
      <c r="A441"/>
      <c r="E441" s="110"/>
      <c r="G441" s="110"/>
      <c r="I441" s="110"/>
      <c r="L441" s="110"/>
      <c r="N441" s="110"/>
      <c r="O441" s="110"/>
      <c r="P441" s="110"/>
      <c r="R441" s="110"/>
      <c r="S441" s="110"/>
      <c r="U441" s="110"/>
      <c r="V441" s="110"/>
      <c r="W441" s="110"/>
      <c r="AH441" s="454"/>
      <c r="AJ441" s="454"/>
      <c r="AK441"/>
      <c r="AL441"/>
      <c r="AM441"/>
      <c r="AN441"/>
      <c r="AO441"/>
      <c r="AP441"/>
      <c r="AQ441"/>
      <c r="AR441"/>
      <c r="AS441"/>
      <c r="AT441"/>
    </row>
    <row r="442" spans="1:46" s="10" customFormat="1">
      <c r="A442"/>
      <c r="E442" s="110"/>
      <c r="G442" s="110"/>
      <c r="I442" s="110"/>
      <c r="L442" s="110"/>
      <c r="N442" s="110"/>
      <c r="O442" s="110"/>
      <c r="P442" s="110"/>
      <c r="R442" s="110"/>
      <c r="S442" s="110"/>
      <c r="U442" s="110"/>
      <c r="V442" s="110"/>
      <c r="W442" s="110"/>
      <c r="AH442" s="454"/>
      <c r="AJ442" s="454"/>
      <c r="AK442"/>
      <c r="AL442"/>
      <c r="AM442"/>
      <c r="AN442"/>
      <c r="AO442"/>
      <c r="AP442"/>
      <c r="AQ442"/>
      <c r="AR442"/>
      <c r="AS442"/>
      <c r="AT442"/>
    </row>
    <row r="443" spans="1:46" s="10" customFormat="1">
      <c r="A443"/>
      <c r="E443" s="110"/>
      <c r="G443" s="110"/>
      <c r="I443" s="110"/>
      <c r="L443" s="110"/>
      <c r="N443" s="110"/>
      <c r="O443" s="110"/>
      <c r="P443" s="110"/>
      <c r="R443" s="110"/>
      <c r="S443" s="110"/>
      <c r="U443" s="110"/>
      <c r="V443" s="110"/>
      <c r="W443" s="110"/>
      <c r="AH443" s="454"/>
      <c r="AJ443" s="454"/>
      <c r="AK443"/>
      <c r="AL443"/>
      <c r="AM443"/>
      <c r="AN443"/>
      <c r="AO443"/>
      <c r="AP443"/>
      <c r="AQ443"/>
      <c r="AR443"/>
      <c r="AS443"/>
      <c r="AT443"/>
    </row>
    <row r="444" spans="1:46" s="10" customFormat="1">
      <c r="A444"/>
      <c r="E444" s="110"/>
      <c r="G444" s="110"/>
      <c r="I444" s="110"/>
      <c r="L444" s="110"/>
      <c r="N444" s="110"/>
      <c r="O444" s="110"/>
      <c r="P444" s="110"/>
      <c r="R444" s="110"/>
      <c r="S444" s="110"/>
      <c r="U444" s="110"/>
      <c r="V444" s="110"/>
      <c r="W444" s="110"/>
      <c r="AH444" s="454"/>
      <c r="AJ444" s="454"/>
      <c r="AK444"/>
      <c r="AL444"/>
      <c r="AM444"/>
      <c r="AN444"/>
      <c r="AO444"/>
      <c r="AP444"/>
      <c r="AQ444"/>
      <c r="AR444"/>
      <c r="AS444"/>
      <c r="AT444"/>
    </row>
    <row r="445" spans="1:46" s="10" customFormat="1">
      <c r="A445"/>
      <c r="E445" s="110"/>
      <c r="G445" s="110"/>
      <c r="I445" s="110"/>
      <c r="L445" s="110"/>
      <c r="N445" s="110"/>
      <c r="O445" s="110"/>
      <c r="P445" s="110"/>
      <c r="R445" s="110"/>
      <c r="S445" s="110"/>
      <c r="U445" s="110"/>
      <c r="V445" s="110"/>
      <c r="W445" s="110"/>
      <c r="AH445" s="454"/>
      <c r="AJ445" s="454"/>
      <c r="AK445"/>
      <c r="AL445"/>
      <c r="AM445"/>
      <c r="AN445"/>
      <c r="AO445"/>
      <c r="AP445"/>
      <c r="AQ445"/>
      <c r="AR445"/>
      <c r="AS445"/>
      <c r="AT445"/>
    </row>
    <row r="446" spans="1:46" s="10" customFormat="1">
      <c r="A446"/>
      <c r="E446" s="110"/>
      <c r="G446" s="110"/>
      <c r="I446" s="110"/>
      <c r="L446" s="110"/>
      <c r="N446" s="110"/>
      <c r="O446" s="110"/>
      <c r="P446" s="110"/>
      <c r="R446" s="110"/>
      <c r="S446" s="110"/>
      <c r="U446" s="110"/>
      <c r="V446" s="110"/>
      <c r="W446" s="110"/>
      <c r="AH446" s="454"/>
      <c r="AJ446" s="454"/>
      <c r="AK446"/>
      <c r="AL446"/>
      <c r="AM446"/>
      <c r="AN446"/>
      <c r="AO446"/>
      <c r="AP446"/>
      <c r="AQ446"/>
      <c r="AR446"/>
      <c r="AS446"/>
      <c r="AT446"/>
    </row>
    <row r="447" spans="1:46" s="10" customFormat="1">
      <c r="A447"/>
      <c r="E447" s="110"/>
      <c r="G447" s="110"/>
      <c r="I447" s="110"/>
      <c r="L447" s="110"/>
      <c r="N447" s="110"/>
      <c r="O447" s="110"/>
      <c r="P447" s="110"/>
      <c r="R447" s="110"/>
      <c r="S447" s="110"/>
      <c r="U447" s="110"/>
      <c r="V447" s="110"/>
      <c r="W447" s="110"/>
      <c r="AH447" s="454"/>
      <c r="AJ447" s="454"/>
      <c r="AK447"/>
      <c r="AL447"/>
      <c r="AM447"/>
      <c r="AN447"/>
      <c r="AO447"/>
      <c r="AP447"/>
      <c r="AQ447"/>
      <c r="AR447"/>
      <c r="AS447"/>
      <c r="AT447"/>
    </row>
    <row r="448" spans="1:46" s="10" customFormat="1">
      <c r="A448"/>
      <c r="E448" s="110"/>
      <c r="G448" s="110"/>
      <c r="I448" s="110"/>
      <c r="L448" s="110"/>
      <c r="N448" s="110"/>
      <c r="O448" s="110"/>
      <c r="P448" s="110"/>
      <c r="R448" s="110"/>
      <c r="S448" s="110"/>
      <c r="U448" s="110"/>
      <c r="V448" s="110"/>
      <c r="W448" s="110"/>
      <c r="AH448" s="454"/>
      <c r="AJ448" s="454"/>
      <c r="AK448"/>
      <c r="AL448"/>
      <c r="AM448"/>
      <c r="AN448"/>
      <c r="AO448"/>
      <c r="AP448"/>
      <c r="AQ448"/>
      <c r="AR448"/>
      <c r="AS448"/>
      <c r="AT448"/>
    </row>
    <row r="449" spans="1:46" s="10" customFormat="1">
      <c r="A449"/>
      <c r="E449" s="110"/>
      <c r="G449" s="110"/>
      <c r="I449" s="110"/>
      <c r="L449" s="110"/>
      <c r="N449" s="110"/>
      <c r="O449" s="110"/>
      <c r="P449" s="110"/>
      <c r="R449" s="110"/>
      <c r="S449" s="110"/>
      <c r="U449" s="110"/>
      <c r="V449" s="110"/>
      <c r="W449" s="110"/>
      <c r="AH449" s="454"/>
      <c r="AJ449" s="454"/>
      <c r="AK449"/>
      <c r="AL449"/>
      <c r="AM449"/>
      <c r="AN449"/>
      <c r="AO449"/>
      <c r="AP449"/>
      <c r="AQ449"/>
      <c r="AR449"/>
      <c r="AS449"/>
      <c r="AT449"/>
    </row>
    <row r="450" spans="1:46" s="10" customFormat="1">
      <c r="A450"/>
      <c r="E450" s="110"/>
      <c r="G450" s="110"/>
      <c r="I450" s="110"/>
      <c r="L450" s="110"/>
      <c r="N450" s="110"/>
      <c r="O450" s="110"/>
      <c r="P450" s="110"/>
      <c r="R450" s="110"/>
      <c r="S450" s="110"/>
      <c r="U450" s="110"/>
      <c r="V450" s="110"/>
      <c r="W450" s="110"/>
      <c r="AH450" s="454"/>
      <c r="AJ450" s="454"/>
      <c r="AK450"/>
      <c r="AL450"/>
      <c r="AM450"/>
      <c r="AN450"/>
      <c r="AO450"/>
      <c r="AP450"/>
      <c r="AQ450"/>
      <c r="AR450"/>
      <c r="AS450"/>
      <c r="AT450"/>
    </row>
    <row r="451" spans="1:46" s="10" customFormat="1">
      <c r="A451"/>
      <c r="E451" s="110"/>
      <c r="G451" s="110"/>
      <c r="I451" s="110"/>
      <c r="L451" s="110"/>
      <c r="N451" s="110"/>
      <c r="O451" s="110"/>
      <c r="P451" s="110"/>
      <c r="R451" s="110"/>
      <c r="S451" s="110"/>
      <c r="U451" s="110"/>
      <c r="V451" s="110"/>
      <c r="W451" s="110"/>
      <c r="AH451" s="454"/>
      <c r="AJ451" s="454"/>
      <c r="AK451"/>
      <c r="AL451"/>
      <c r="AM451"/>
      <c r="AN451"/>
      <c r="AO451"/>
      <c r="AP451"/>
      <c r="AQ451"/>
      <c r="AR451"/>
      <c r="AS451"/>
      <c r="AT451"/>
    </row>
    <row r="452" spans="1:46" s="10" customFormat="1">
      <c r="A452"/>
      <c r="E452" s="110"/>
      <c r="G452" s="110"/>
      <c r="I452" s="110"/>
      <c r="L452" s="110"/>
      <c r="N452" s="110"/>
      <c r="O452" s="110"/>
      <c r="P452" s="110"/>
      <c r="R452" s="110"/>
      <c r="S452" s="110"/>
      <c r="U452" s="110"/>
      <c r="V452" s="110"/>
      <c r="W452" s="110"/>
      <c r="AH452" s="454"/>
      <c r="AJ452" s="454"/>
      <c r="AK452"/>
      <c r="AL452"/>
      <c r="AM452"/>
      <c r="AN452"/>
      <c r="AO452"/>
      <c r="AP452"/>
      <c r="AQ452"/>
      <c r="AR452"/>
      <c r="AS452"/>
      <c r="AT452"/>
    </row>
    <row r="453" spans="1:46" s="10" customFormat="1">
      <c r="A453"/>
      <c r="E453" s="110"/>
      <c r="G453" s="110"/>
      <c r="I453" s="110"/>
      <c r="L453" s="110"/>
      <c r="N453" s="110"/>
      <c r="O453" s="110"/>
      <c r="P453" s="110"/>
      <c r="R453" s="110"/>
      <c r="S453" s="110"/>
      <c r="U453" s="110"/>
      <c r="V453" s="110"/>
      <c r="W453" s="110"/>
      <c r="AH453" s="454"/>
      <c r="AJ453" s="454"/>
      <c r="AK453"/>
      <c r="AL453"/>
      <c r="AM453"/>
      <c r="AN453"/>
      <c r="AO453"/>
      <c r="AP453"/>
      <c r="AQ453"/>
      <c r="AR453"/>
      <c r="AS453"/>
      <c r="AT453"/>
    </row>
    <row r="454" spans="1:46" s="10" customFormat="1">
      <c r="A454"/>
      <c r="E454" s="110"/>
      <c r="G454" s="110"/>
      <c r="I454" s="110"/>
      <c r="L454" s="110"/>
      <c r="N454" s="110"/>
      <c r="O454" s="110"/>
      <c r="P454" s="110"/>
      <c r="R454" s="110"/>
      <c r="S454" s="110"/>
      <c r="U454" s="110"/>
      <c r="V454" s="110"/>
      <c r="W454" s="110"/>
      <c r="AH454" s="454"/>
      <c r="AJ454" s="454"/>
      <c r="AK454"/>
      <c r="AL454"/>
      <c r="AM454"/>
      <c r="AN454"/>
      <c r="AO454"/>
      <c r="AP454"/>
      <c r="AQ454"/>
      <c r="AR454"/>
      <c r="AS454"/>
      <c r="AT454"/>
    </row>
    <row r="455" spans="1:46" s="10" customFormat="1">
      <c r="A455"/>
      <c r="E455" s="110"/>
      <c r="G455" s="110"/>
      <c r="I455" s="110"/>
      <c r="L455" s="110"/>
      <c r="N455" s="110"/>
      <c r="O455" s="110"/>
      <c r="P455" s="110"/>
      <c r="R455" s="110"/>
      <c r="S455" s="110"/>
      <c r="U455" s="110"/>
      <c r="V455" s="110"/>
      <c r="W455" s="110"/>
      <c r="AH455" s="454"/>
      <c r="AJ455" s="454"/>
      <c r="AK455"/>
      <c r="AL455"/>
      <c r="AM455"/>
      <c r="AN455"/>
      <c r="AO455"/>
      <c r="AP455"/>
      <c r="AQ455"/>
      <c r="AR455"/>
      <c r="AS455"/>
      <c r="AT455"/>
    </row>
    <row r="456" spans="1:46" s="10" customFormat="1">
      <c r="A456"/>
      <c r="E456" s="110"/>
      <c r="G456" s="110"/>
      <c r="I456" s="110"/>
      <c r="L456" s="110"/>
      <c r="N456" s="110"/>
      <c r="O456" s="110"/>
      <c r="P456" s="110"/>
      <c r="R456" s="110"/>
      <c r="S456" s="110"/>
      <c r="U456" s="110"/>
      <c r="V456" s="110"/>
      <c r="W456" s="110"/>
      <c r="AH456" s="454"/>
      <c r="AJ456" s="454"/>
      <c r="AK456"/>
      <c r="AL456"/>
      <c r="AM456"/>
      <c r="AN456"/>
      <c r="AO456"/>
      <c r="AP456"/>
      <c r="AQ456"/>
      <c r="AR456"/>
      <c r="AS456"/>
      <c r="AT456"/>
    </row>
    <row r="457" spans="1:46" s="10" customFormat="1">
      <c r="A457"/>
      <c r="E457" s="110"/>
      <c r="G457" s="110"/>
      <c r="I457" s="110"/>
      <c r="L457" s="110"/>
      <c r="N457" s="110"/>
      <c r="O457" s="110"/>
      <c r="P457" s="110"/>
      <c r="R457" s="110"/>
      <c r="S457" s="110"/>
      <c r="U457" s="110"/>
      <c r="V457" s="110"/>
      <c r="W457" s="110"/>
      <c r="AH457" s="454"/>
      <c r="AJ457" s="454"/>
      <c r="AK457"/>
      <c r="AL457"/>
      <c r="AM457"/>
      <c r="AN457"/>
      <c r="AO457"/>
      <c r="AP457"/>
      <c r="AQ457"/>
      <c r="AR457"/>
      <c r="AS457"/>
      <c r="AT457"/>
    </row>
    <row r="458" spans="1:46" s="10" customFormat="1">
      <c r="A458"/>
      <c r="E458" s="110"/>
      <c r="G458" s="110"/>
      <c r="I458" s="110"/>
      <c r="L458" s="110"/>
      <c r="N458" s="110"/>
      <c r="O458" s="110"/>
      <c r="P458" s="110"/>
      <c r="R458" s="110"/>
      <c r="S458" s="110"/>
      <c r="U458" s="110"/>
      <c r="V458" s="110"/>
      <c r="W458" s="110"/>
      <c r="AH458" s="454"/>
      <c r="AJ458" s="454"/>
      <c r="AK458"/>
      <c r="AL458"/>
      <c r="AM458"/>
      <c r="AN458"/>
      <c r="AO458"/>
      <c r="AP458"/>
      <c r="AQ458"/>
      <c r="AR458"/>
      <c r="AS458"/>
      <c r="AT458"/>
    </row>
    <row r="459" spans="1:46" s="10" customFormat="1">
      <c r="A459"/>
      <c r="E459" s="110"/>
      <c r="G459" s="110"/>
      <c r="I459" s="110"/>
      <c r="L459" s="110"/>
      <c r="N459" s="110"/>
      <c r="O459" s="110"/>
      <c r="P459" s="110"/>
      <c r="R459" s="110"/>
      <c r="S459" s="110"/>
      <c r="U459" s="110"/>
      <c r="V459" s="110"/>
      <c r="W459" s="110"/>
      <c r="AH459" s="454"/>
      <c r="AJ459" s="454"/>
      <c r="AK459"/>
      <c r="AL459"/>
      <c r="AM459"/>
      <c r="AN459"/>
      <c r="AO459"/>
      <c r="AP459"/>
      <c r="AQ459"/>
      <c r="AR459"/>
      <c r="AS459"/>
      <c r="AT459"/>
    </row>
    <row r="460" spans="1:46" s="10" customFormat="1">
      <c r="A460"/>
      <c r="E460" s="110"/>
      <c r="G460" s="110"/>
      <c r="I460" s="110"/>
      <c r="L460" s="110"/>
      <c r="N460" s="110"/>
      <c r="O460" s="110"/>
      <c r="P460" s="110"/>
      <c r="R460" s="110"/>
      <c r="S460" s="110"/>
      <c r="U460" s="110"/>
      <c r="V460" s="110"/>
      <c r="W460" s="110"/>
      <c r="AH460" s="454"/>
      <c r="AJ460" s="454"/>
      <c r="AK460"/>
      <c r="AL460"/>
      <c r="AM460"/>
      <c r="AN460"/>
      <c r="AO460"/>
      <c r="AP460"/>
      <c r="AQ460"/>
      <c r="AR460"/>
      <c r="AS460"/>
      <c r="AT460"/>
    </row>
    <row r="461" spans="1:46" s="10" customFormat="1">
      <c r="A461"/>
      <c r="E461" s="110"/>
      <c r="G461" s="110"/>
      <c r="I461" s="110"/>
      <c r="L461" s="110"/>
      <c r="N461" s="110"/>
      <c r="O461" s="110"/>
      <c r="P461" s="110"/>
      <c r="R461" s="110"/>
      <c r="S461" s="110"/>
      <c r="U461" s="110"/>
      <c r="V461" s="110"/>
      <c r="W461" s="110"/>
      <c r="AH461" s="454"/>
      <c r="AJ461" s="454"/>
      <c r="AK461"/>
      <c r="AL461"/>
      <c r="AM461"/>
      <c r="AN461"/>
      <c r="AO461"/>
      <c r="AP461"/>
      <c r="AQ461"/>
      <c r="AR461"/>
      <c r="AS461"/>
      <c r="AT461"/>
    </row>
    <row r="462" spans="1:46" s="10" customFormat="1">
      <c r="A462"/>
      <c r="E462" s="110"/>
      <c r="G462" s="110"/>
      <c r="I462" s="110"/>
      <c r="L462" s="110"/>
      <c r="N462" s="110"/>
      <c r="O462" s="110"/>
      <c r="P462" s="110"/>
      <c r="R462" s="110"/>
      <c r="S462" s="110"/>
      <c r="U462" s="110"/>
      <c r="V462" s="110"/>
      <c r="W462" s="110"/>
      <c r="AH462" s="454"/>
      <c r="AJ462" s="454"/>
      <c r="AK462"/>
      <c r="AL462"/>
      <c r="AM462"/>
      <c r="AN462"/>
      <c r="AO462"/>
      <c r="AP462"/>
      <c r="AQ462"/>
      <c r="AR462"/>
      <c r="AS462"/>
      <c r="AT462"/>
    </row>
    <row r="463" spans="1:46" s="10" customFormat="1">
      <c r="A463"/>
      <c r="E463" s="110"/>
      <c r="G463" s="110"/>
      <c r="I463" s="110"/>
      <c r="L463" s="110"/>
      <c r="N463" s="110"/>
      <c r="O463" s="110"/>
      <c r="P463" s="110"/>
      <c r="R463" s="110"/>
      <c r="S463" s="110"/>
      <c r="U463" s="110"/>
      <c r="V463" s="110"/>
      <c r="W463" s="110"/>
      <c r="AH463" s="454"/>
      <c r="AJ463" s="454"/>
      <c r="AK463"/>
      <c r="AL463"/>
      <c r="AM463"/>
      <c r="AN463"/>
      <c r="AO463"/>
      <c r="AP463"/>
      <c r="AQ463"/>
      <c r="AR463"/>
      <c r="AS463"/>
      <c r="AT463"/>
    </row>
    <row r="464" spans="1:46" s="10" customFormat="1">
      <c r="A464"/>
      <c r="E464" s="110"/>
      <c r="G464" s="110"/>
      <c r="I464" s="110"/>
      <c r="L464" s="110"/>
      <c r="N464" s="110"/>
      <c r="O464" s="110"/>
      <c r="P464" s="110"/>
      <c r="R464" s="110"/>
      <c r="S464" s="110"/>
      <c r="U464" s="110"/>
      <c r="V464" s="110"/>
      <c r="W464" s="110"/>
      <c r="AH464" s="454"/>
      <c r="AJ464" s="454"/>
      <c r="AK464"/>
      <c r="AL464"/>
      <c r="AM464"/>
      <c r="AN464"/>
      <c r="AO464"/>
      <c r="AP464"/>
      <c r="AQ464"/>
      <c r="AR464"/>
      <c r="AS464"/>
      <c r="AT464"/>
    </row>
    <row r="465" spans="1:46" s="10" customFormat="1">
      <c r="A465"/>
      <c r="E465" s="110"/>
      <c r="G465" s="110"/>
      <c r="I465" s="110"/>
      <c r="L465" s="110"/>
      <c r="N465" s="110"/>
      <c r="O465" s="110"/>
      <c r="P465" s="110"/>
      <c r="R465" s="110"/>
      <c r="S465" s="110"/>
      <c r="U465" s="110"/>
      <c r="V465" s="110"/>
      <c r="W465" s="110"/>
      <c r="AH465" s="454"/>
      <c r="AJ465" s="454"/>
      <c r="AK465"/>
      <c r="AL465"/>
      <c r="AM465"/>
      <c r="AN465"/>
      <c r="AO465"/>
      <c r="AP465"/>
      <c r="AQ465"/>
      <c r="AR465"/>
      <c r="AS465"/>
      <c r="AT465"/>
    </row>
    <row r="466" spans="1:46" s="10" customFormat="1">
      <c r="A466"/>
      <c r="E466" s="110"/>
      <c r="G466" s="110"/>
      <c r="I466" s="110"/>
      <c r="L466" s="110"/>
      <c r="N466" s="110"/>
      <c r="O466" s="110"/>
      <c r="P466" s="110"/>
      <c r="R466" s="110"/>
      <c r="S466" s="110"/>
      <c r="U466" s="110"/>
      <c r="V466" s="110"/>
      <c r="W466" s="110"/>
      <c r="AH466" s="454"/>
      <c r="AJ466" s="454"/>
      <c r="AK466"/>
      <c r="AL466"/>
      <c r="AM466"/>
      <c r="AN466"/>
      <c r="AO466"/>
      <c r="AP466"/>
      <c r="AQ466"/>
      <c r="AR466"/>
      <c r="AS466"/>
      <c r="AT466"/>
    </row>
    <row r="467" spans="1:46" s="10" customFormat="1">
      <c r="A467"/>
      <c r="E467" s="110"/>
      <c r="G467" s="110"/>
      <c r="I467" s="110"/>
      <c r="L467" s="110"/>
      <c r="N467" s="110"/>
      <c r="O467" s="110"/>
      <c r="P467" s="110"/>
      <c r="R467" s="110"/>
      <c r="S467" s="110"/>
      <c r="U467" s="110"/>
      <c r="V467" s="110"/>
      <c r="W467" s="110"/>
      <c r="AH467" s="454"/>
      <c r="AJ467" s="454"/>
      <c r="AK467"/>
      <c r="AL467"/>
      <c r="AM467"/>
      <c r="AN467"/>
      <c r="AO467"/>
      <c r="AP467"/>
      <c r="AQ467"/>
      <c r="AR467"/>
      <c r="AS467"/>
      <c r="AT467"/>
    </row>
    <row r="468" spans="1:46" s="10" customFormat="1">
      <c r="A468"/>
      <c r="E468" s="110"/>
      <c r="G468" s="110"/>
      <c r="I468" s="110"/>
      <c r="L468" s="110"/>
      <c r="N468" s="110"/>
      <c r="O468" s="110"/>
      <c r="P468" s="110"/>
      <c r="R468" s="110"/>
      <c r="S468" s="110"/>
      <c r="U468" s="110"/>
      <c r="V468" s="110"/>
      <c r="W468" s="110"/>
      <c r="AH468" s="454"/>
      <c r="AJ468" s="454"/>
      <c r="AK468"/>
      <c r="AL468"/>
      <c r="AM468"/>
      <c r="AN468"/>
      <c r="AO468"/>
      <c r="AP468"/>
      <c r="AQ468"/>
      <c r="AR468"/>
      <c r="AS468"/>
      <c r="AT468"/>
    </row>
    <row r="469" spans="1:46" s="10" customFormat="1">
      <c r="A469"/>
      <c r="E469" s="110"/>
      <c r="G469" s="110"/>
      <c r="I469" s="110"/>
      <c r="L469" s="110"/>
      <c r="N469" s="110"/>
      <c r="O469" s="110"/>
      <c r="P469" s="110"/>
      <c r="R469" s="110"/>
      <c r="S469" s="110"/>
      <c r="U469" s="110"/>
      <c r="V469" s="110"/>
      <c r="W469" s="110"/>
      <c r="AH469" s="454"/>
      <c r="AJ469" s="454"/>
      <c r="AK469"/>
      <c r="AL469"/>
      <c r="AM469"/>
      <c r="AN469"/>
      <c r="AO469"/>
      <c r="AP469"/>
      <c r="AQ469"/>
      <c r="AR469"/>
      <c r="AS469"/>
      <c r="AT469"/>
    </row>
    <row r="470" spans="1:46" s="10" customFormat="1">
      <c r="A470"/>
      <c r="E470" s="110"/>
      <c r="G470" s="110"/>
      <c r="I470" s="110"/>
      <c r="L470" s="110"/>
      <c r="N470" s="110"/>
      <c r="O470" s="110"/>
      <c r="P470" s="110"/>
      <c r="R470" s="110"/>
      <c r="S470" s="110"/>
      <c r="U470" s="110"/>
      <c r="V470" s="110"/>
      <c r="W470" s="110"/>
      <c r="AH470" s="454"/>
      <c r="AJ470" s="454"/>
      <c r="AK470"/>
      <c r="AL470"/>
      <c r="AM470"/>
      <c r="AN470"/>
      <c r="AO470"/>
      <c r="AP470"/>
      <c r="AQ470"/>
      <c r="AR470"/>
      <c r="AS470"/>
      <c r="AT470"/>
    </row>
    <row r="471" spans="1:46" s="10" customFormat="1">
      <c r="A471"/>
      <c r="E471" s="110"/>
      <c r="G471" s="110"/>
      <c r="I471" s="110"/>
      <c r="L471" s="110"/>
      <c r="N471" s="110"/>
      <c r="O471" s="110"/>
      <c r="P471" s="110"/>
      <c r="R471" s="110"/>
      <c r="S471" s="110"/>
      <c r="U471" s="110"/>
      <c r="V471" s="110"/>
      <c r="W471" s="110"/>
      <c r="AH471" s="454"/>
      <c r="AJ471" s="454"/>
      <c r="AK471"/>
      <c r="AL471"/>
      <c r="AM471"/>
      <c r="AN471"/>
      <c r="AO471"/>
      <c r="AP471"/>
      <c r="AQ471"/>
      <c r="AR471"/>
      <c r="AS471"/>
      <c r="AT471"/>
    </row>
    <row r="472" spans="1:46" s="10" customFormat="1">
      <c r="A472"/>
      <c r="E472" s="110"/>
      <c r="G472" s="110"/>
      <c r="I472" s="110"/>
      <c r="L472" s="110"/>
      <c r="N472" s="110"/>
      <c r="O472" s="110"/>
      <c r="P472" s="110"/>
      <c r="R472" s="110"/>
      <c r="S472" s="110"/>
      <c r="U472" s="110"/>
      <c r="V472" s="110"/>
      <c r="W472" s="110"/>
      <c r="AH472" s="454"/>
      <c r="AJ472" s="454"/>
      <c r="AK472"/>
      <c r="AL472"/>
      <c r="AM472"/>
      <c r="AN472"/>
      <c r="AO472"/>
      <c r="AP472"/>
      <c r="AQ472"/>
      <c r="AR472"/>
      <c r="AS472"/>
      <c r="AT472"/>
    </row>
    <row r="473" spans="1:46" s="10" customFormat="1">
      <c r="A473"/>
      <c r="E473" s="110"/>
      <c r="G473" s="110"/>
      <c r="I473" s="110"/>
      <c r="L473" s="110"/>
      <c r="N473" s="110"/>
      <c r="O473" s="110"/>
      <c r="P473" s="110"/>
      <c r="R473" s="110"/>
      <c r="S473" s="110"/>
      <c r="U473" s="110"/>
      <c r="V473" s="110"/>
      <c r="W473" s="110"/>
      <c r="AH473" s="454"/>
      <c r="AJ473" s="454"/>
      <c r="AK473"/>
      <c r="AL473"/>
      <c r="AM473"/>
      <c r="AN473"/>
      <c r="AO473"/>
      <c r="AP473"/>
      <c r="AQ473"/>
      <c r="AR473"/>
      <c r="AS473"/>
      <c r="AT473"/>
    </row>
    <row r="474" spans="1:46" s="10" customFormat="1">
      <c r="A474"/>
      <c r="E474" s="110"/>
      <c r="G474" s="110"/>
      <c r="I474" s="110"/>
      <c r="L474" s="110"/>
      <c r="N474" s="110"/>
      <c r="O474" s="110"/>
      <c r="P474" s="110"/>
      <c r="R474" s="110"/>
      <c r="S474" s="110"/>
      <c r="U474" s="110"/>
      <c r="V474" s="110"/>
      <c r="W474" s="110"/>
      <c r="AH474" s="454"/>
      <c r="AJ474" s="454"/>
      <c r="AK474"/>
      <c r="AL474"/>
      <c r="AM474"/>
      <c r="AN474"/>
      <c r="AO474"/>
      <c r="AP474"/>
      <c r="AQ474"/>
      <c r="AR474"/>
      <c r="AS474"/>
      <c r="AT474"/>
    </row>
    <row r="475" spans="1:46" s="10" customFormat="1">
      <c r="A475"/>
      <c r="E475" s="110"/>
      <c r="G475" s="110"/>
      <c r="I475" s="110"/>
      <c r="L475" s="110"/>
      <c r="N475" s="110"/>
      <c r="O475" s="110"/>
      <c r="P475" s="110"/>
      <c r="R475" s="110"/>
      <c r="S475" s="110"/>
      <c r="U475" s="110"/>
      <c r="V475" s="110"/>
      <c r="W475" s="110"/>
      <c r="AH475" s="454"/>
      <c r="AJ475" s="454"/>
      <c r="AK475"/>
      <c r="AL475"/>
      <c r="AM475"/>
      <c r="AN475"/>
      <c r="AO475"/>
      <c r="AP475"/>
      <c r="AQ475"/>
      <c r="AR475"/>
      <c r="AS475"/>
      <c r="AT475"/>
    </row>
    <row r="476" spans="1:46" s="10" customFormat="1">
      <c r="A476"/>
      <c r="E476" s="110"/>
      <c r="G476" s="110"/>
      <c r="I476" s="110"/>
      <c r="L476" s="110"/>
      <c r="N476" s="110"/>
      <c r="O476" s="110"/>
      <c r="P476" s="110"/>
      <c r="R476" s="110"/>
      <c r="S476" s="110"/>
      <c r="U476" s="110"/>
      <c r="V476" s="110"/>
      <c r="W476" s="110"/>
      <c r="AH476" s="454"/>
      <c r="AJ476" s="454"/>
      <c r="AK476"/>
      <c r="AL476"/>
      <c r="AM476"/>
      <c r="AN476"/>
      <c r="AO476"/>
      <c r="AP476"/>
      <c r="AQ476"/>
      <c r="AR476"/>
      <c r="AS476"/>
      <c r="AT476"/>
    </row>
    <row r="477" spans="1:46" s="10" customFormat="1">
      <c r="A477"/>
      <c r="E477" s="110"/>
      <c r="G477" s="110"/>
      <c r="I477" s="110"/>
      <c r="L477" s="110"/>
      <c r="N477" s="110"/>
      <c r="O477" s="110"/>
      <c r="P477" s="110"/>
      <c r="R477" s="110"/>
      <c r="S477" s="110"/>
      <c r="U477" s="110"/>
      <c r="V477" s="110"/>
      <c r="W477" s="110"/>
      <c r="AH477" s="454"/>
      <c r="AJ477" s="454"/>
      <c r="AK477"/>
      <c r="AL477"/>
      <c r="AM477"/>
      <c r="AN477"/>
      <c r="AO477"/>
      <c r="AP477"/>
      <c r="AQ477"/>
      <c r="AR477"/>
      <c r="AS477"/>
      <c r="AT477"/>
    </row>
    <row r="478" spans="1:46" s="10" customFormat="1">
      <c r="A478"/>
      <c r="E478" s="110"/>
      <c r="G478" s="110"/>
      <c r="I478" s="110"/>
      <c r="L478" s="110"/>
      <c r="N478" s="110"/>
      <c r="O478" s="110"/>
      <c r="P478" s="110"/>
      <c r="R478" s="110"/>
      <c r="S478" s="110"/>
      <c r="U478" s="110"/>
      <c r="V478" s="110"/>
      <c r="W478" s="110"/>
      <c r="AH478" s="454"/>
      <c r="AJ478" s="454"/>
      <c r="AK478"/>
      <c r="AL478"/>
      <c r="AM478"/>
      <c r="AN478"/>
      <c r="AO478"/>
      <c r="AP478"/>
      <c r="AQ478"/>
      <c r="AR478"/>
      <c r="AS478"/>
      <c r="AT478"/>
    </row>
    <row r="479" spans="1:46" s="10" customFormat="1">
      <c r="A479"/>
      <c r="E479" s="110"/>
      <c r="G479" s="110"/>
      <c r="I479" s="110"/>
      <c r="L479" s="110"/>
      <c r="N479" s="110"/>
      <c r="O479" s="110"/>
      <c r="P479" s="110"/>
      <c r="R479" s="110"/>
      <c r="S479" s="110"/>
      <c r="U479" s="110"/>
      <c r="V479" s="110"/>
      <c r="W479" s="110"/>
      <c r="AH479" s="454"/>
      <c r="AJ479" s="454"/>
      <c r="AK479"/>
      <c r="AL479"/>
      <c r="AM479"/>
      <c r="AN479"/>
      <c r="AO479"/>
      <c r="AP479"/>
      <c r="AQ479"/>
      <c r="AR479"/>
      <c r="AS479"/>
      <c r="AT479"/>
    </row>
    <row r="480" spans="1:46" s="10" customFormat="1">
      <c r="A480"/>
      <c r="E480" s="110"/>
      <c r="G480" s="110"/>
      <c r="I480" s="110"/>
      <c r="L480" s="110"/>
      <c r="N480" s="110"/>
      <c r="O480" s="110"/>
      <c r="P480" s="110"/>
      <c r="R480" s="110"/>
      <c r="S480" s="110"/>
      <c r="U480" s="110"/>
      <c r="V480" s="110"/>
      <c r="W480" s="110"/>
      <c r="AH480" s="454"/>
      <c r="AJ480" s="454"/>
      <c r="AK480"/>
      <c r="AL480"/>
      <c r="AM480"/>
      <c r="AN480"/>
      <c r="AO480"/>
      <c r="AP480"/>
      <c r="AQ480"/>
      <c r="AR480"/>
      <c r="AS480"/>
      <c r="AT480"/>
    </row>
    <row r="481" spans="1:46" s="10" customFormat="1">
      <c r="A481"/>
      <c r="E481" s="110"/>
      <c r="G481" s="110"/>
      <c r="I481" s="110"/>
      <c r="L481" s="110"/>
      <c r="N481" s="110"/>
      <c r="O481" s="110"/>
      <c r="P481" s="110"/>
      <c r="R481" s="110"/>
      <c r="S481" s="110"/>
      <c r="U481" s="110"/>
      <c r="V481" s="110"/>
      <c r="W481" s="110"/>
      <c r="AH481" s="454"/>
      <c r="AJ481" s="454"/>
      <c r="AK481"/>
      <c r="AL481"/>
      <c r="AM481"/>
      <c r="AN481"/>
      <c r="AO481"/>
      <c r="AP481"/>
      <c r="AQ481"/>
      <c r="AR481"/>
      <c r="AS481"/>
      <c r="AT481"/>
    </row>
    <row r="482" spans="1:46" s="10" customFormat="1">
      <c r="A482"/>
      <c r="E482" s="110"/>
      <c r="G482" s="110"/>
      <c r="I482" s="110"/>
      <c r="L482" s="110"/>
      <c r="N482" s="110"/>
      <c r="O482" s="110"/>
      <c r="P482" s="110"/>
      <c r="R482" s="110"/>
      <c r="S482" s="110"/>
      <c r="U482" s="110"/>
      <c r="V482" s="110"/>
      <c r="W482" s="110"/>
      <c r="AH482" s="454"/>
      <c r="AJ482" s="454"/>
      <c r="AK482"/>
      <c r="AL482"/>
      <c r="AM482"/>
      <c r="AN482"/>
      <c r="AO482"/>
      <c r="AP482"/>
      <c r="AQ482"/>
      <c r="AR482"/>
      <c r="AS482"/>
      <c r="AT482"/>
    </row>
    <row r="483" spans="1:46" s="10" customFormat="1">
      <c r="A483"/>
      <c r="E483" s="110"/>
      <c r="G483" s="110"/>
      <c r="I483" s="110"/>
      <c r="L483" s="110"/>
      <c r="N483" s="110"/>
      <c r="O483" s="110"/>
      <c r="P483" s="110"/>
      <c r="R483" s="110"/>
      <c r="S483" s="110"/>
      <c r="U483" s="110"/>
      <c r="V483" s="110"/>
      <c r="W483" s="110"/>
      <c r="AH483" s="454"/>
      <c r="AJ483" s="454"/>
      <c r="AK483"/>
      <c r="AL483"/>
      <c r="AM483"/>
      <c r="AN483"/>
      <c r="AO483"/>
      <c r="AP483"/>
      <c r="AQ483"/>
      <c r="AR483"/>
      <c r="AS483"/>
      <c r="AT483"/>
    </row>
    <row r="484" spans="1:46" s="10" customFormat="1">
      <c r="A484"/>
      <c r="E484" s="110"/>
      <c r="G484" s="110"/>
      <c r="I484" s="110"/>
      <c r="L484" s="110"/>
      <c r="N484" s="110"/>
      <c r="O484" s="110"/>
      <c r="P484" s="110"/>
      <c r="R484" s="110"/>
      <c r="S484" s="110"/>
      <c r="U484" s="110"/>
      <c r="V484" s="110"/>
      <c r="W484" s="110"/>
      <c r="AH484" s="454"/>
      <c r="AJ484" s="454"/>
      <c r="AK484"/>
      <c r="AL484"/>
      <c r="AM484"/>
      <c r="AN484"/>
      <c r="AO484"/>
      <c r="AP484"/>
      <c r="AQ484"/>
      <c r="AR484"/>
      <c r="AS484"/>
      <c r="AT484"/>
    </row>
    <row r="485" spans="1:46" s="10" customFormat="1">
      <c r="A485"/>
      <c r="E485" s="110"/>
      <c r="G485" s="110"/>
      <c r="I485" s="110"/>
      <c r="L485" s="110"/>
      <c r="N485" s="110"/>
      <c r="O485" s="110"/>
      <c r="P485" s="110"/>
      <c r="R485" s="110"/>
      <c r="S485" s="110"/>
      <c r="U485" s="110"/>
      <c r="V485" s="110"/>
      <c r="W485" s="110"/>
      <c r="AH485" s="454"/>
      <c r="AJ485" s="454"/>
      <c r="AK485"/>
      <c r="AL485"/>
      <c r="AM485"/>
      <c r="AN485"/>
      <c r="AO485"/>
      <c r="AP485"/>
      <c r="AQ485"/>
      <c r="AR485"/>
      <c r="AS485"/>
      <c r="AT485"/>
    </row>
    <row r="486" spans="1:46" s="10" customFormat="1">
      <c r="A486"/>
      <c r="E486" s="110"/>
      <c r="G486" s="110"/>
      <c r="I486" s="110"/>
      <c r="L486" s="110"/>
      <c r="N486" s="110"/>
      <c r="O486" s="110"/>
      <c r="P486" s="110"/>
      <c r="R486" s="110"/>
      <c r="S486" s="110"/>
      <c r="U486" s="110"/>
      <c r="V486" s="110"/>
      <c r="W486" s="110"/>
      <c r="AH486" s="454"/>
      <c r="AJ486" s="454"/>
      <c r="AK486"/>
      <c r="AL486"/>
      <c r="AM486"/>
      <c r="AN486"/>
      <c r="AO486"/>
      <c r="AP486"/>
      <c r="AQ486"/>
      <c r="AR486"/>
      <c r="AS486"/>
      <c r="AT486"/>
    </row>
    <row r="487" spans="1:46" s="10" customFormat="1">
      <c r="A487"/>
      <c r="E487" s="110"/>
      <c r="G487" s="110"/>
      <c r="I487" s="110"/>
      <c r="L487" s="110"/>
      <c r="N487" s="110"/>
      <c r="O487" s="110"/>
      <c r="P487" s="110"/>
      <c r="R487" s="110"/>
      <c r="S487" s="110"/>
      <c r="U487" s="110"/>
      <c r="V487" s="110"/>
      <c r="W487" s="110"/>
      <c r="AH487" s="454"/>
      <c r="AJ487" s="454"/>
      <c r="AK487"/>
      <c r="AL487"/>
      <c r="AM487"/>
      <c r="AN487"/>
      <c r="AO487"/>
      <c r="AP487"/>
      <c r="AQ487"/>
      <c r="AR487"/>
      <c r="AS487"/>
      <c r="AT487"/>
    </row>
    <row r="488" spans="1:46" s="10" customFormat="1">
      <c r="A488"/>
      <c r="E488" s="110"/>
      <c r="G488" s="110"/>
      <c r="I488" s="110"/>
      <c r="L488" s="110"/>
      <c r="N488" s="110"/>
      <c r="O488" s="110"/>
      <c r="P488" s="110"/>
      <c r="R488" s="110"/>
      <c r="S488" s="110"/>
      <c r="U488" s="110"/>
      <c r="V488" s="110"/>
      <c r="W488" s="110"/>
      <c r="AH488" s="454"/>
      <c r="AJ488" s="454"/>
      <c r="AK488"/>
      <c r="AL488"/>
      <c r="AM488"/>
      <c r="AN488"/>
      <c r="AO488"/>
      <c r="AP488"/>
      <c r="AQ488"/>
      <c r="AR488"/>
      <c r="AS488"/>
      <c r="AT488"/>
    </row>
    <row r="489" spans="1:46" s="10" customFormat="1">
      <c r="A489"/>
      <c r="E489" s="110"/>
      <c r="G489" s="110"/>
      <c r="I489" s="110"/>
      <c r="L489" s="110"/>
      <c r="N489" s="110"/>
      <c r="O489" s="110"/>
      <c r="P489" s="110"/>
      <c r="R489" s="110"/>
      <c r="S489" s="110"/>
      <c r="U489" s="110"/>
      <c r="V489" s="110"/>
      <c r="W489" s="110"/>
      <c r="AH489" s="454"/>
      <c r="AJ489" s="454"/>
      <c r="AK489"/>
      <c r="AL489"/>
      <c r="AM489"/>
      <c r="AN489"/>
      <c r="AO489"/>
      <c r="AP489"/>
      <c r="AQ489"/>
      <c r="AR489"/>
      <c r="AS489"/>
      <c r="AT489"/>
    </row>
    <row r="490" spans="1:46" s="10" customFormat="1">
      <c r="A490"/>
      <c r="E490" s="110"/>
      <c r="G490" s="110"/>
      <c r="I490" s="110"/>
      <c r="L490" s="110"/>
      <c r="N490" s="110"/>
      <c r="O490" s="110"/>
      <c r="P490" s="110"/>
      <c r="R490" s="110"/>
      <c r="S490" s="110"/>
      <c r="U490" s="110"/>
      <c r="V490" s="110"/>
      <c r="W490" s="110"/>
      <c r="AH490" s="454"/>
      <c r="AJ490" s="454"/>
      <c r="AK490"/>
      <c r="AL490"/>
      <c r="AM490"/>
      <c r="AN490"/>
      <c r="AO490"/>
      <c r="AP490"/>
      <c r="AQ490"/>
      <c r="AR490"/>
      <c r="AS490"/>
      <c r="AT490"/>
    </row>
    <row r="491" spans="1:46" s="10" customFormat="1">
      <c r="A491"/>
      <c r="E491" s="110"/>
      <c r="G491" s="110"/>
      <c r="I491" s="110"/>
      <c r="L491" s="110"/>
      <c r="N491" s="110"/>
      <c r="O491" s="110"/>
      <c r="P491" s="110"/>
      <c r="R491" s="110"/>
      <c r="S491" s="110"/>
      <c r="U491" s="110"/>
      <c r="V491" s="110"/>
      <c r="W491" s="110"/>
      <c r="AH491" s="454"/>
      <c r="AJ491" s="454"/>
      <c r="AK491"/>
      <c r="AL491"/>
      <c r="AM491"/>
      <c r="AN491"/>
      <c r="AO491"/>
      <c r="AP491"/>
      <c r="AQ491"/>
      <c r="AR491"/>
      <c r="AS491"/>
      <c r="AT491"/>
    </row>
    <row r="492" spans="1:46" s="10" customFormat="1">
      <c r="A492"/>
      <c r="E492" s="110"/>
      <c r="G492" s="110"/>
      <c r="I492" s="110"/>
      <c r="L492" s="110"/>
      <c r="N492" s="110"/>
      <c r="O492" s="110"/>
      <c r="P492" s="110"/>
      <c r="R492" s="110"/>
      <c r="S492" s="110"/>
      <c r="U492" s="110"/>
      <c r="V492" s="110"/>
      <c r="W492" s="110"/>
      <c r="AH492" s="454"/>
      <c r="AJ492" s="454"/>
      <c r="AK492"/>
      <c r="AL492"/>
      <c r="AM492"/>
      <c r="AN492"/>
      <c r="AO492"/>
      <c r="AP492"/>
      <c r="AQ492"/>
      <c r="AR492"/>
      <c r="AS492"/>
      <c r="AT492"/>
    </row>
    <row r="493" spans="1:46" s="10" customFormat="1">
      <c r="A493"/>
      <c r="E493" s="110"/>
      <c r="G493" s="110"/>
      <c r="I493" s="110"/>
      <c r="L493" s="110"/>
      <c r="N493" s="110"/>
      <c r="O493" s="110"/>
      <c r="P493" s="110"/>
      <c r="R493" s="110"/>
      <c r="S493" s="110"/>
      <c r="U493" s="110"/>
      <c r="V493" s="110"/>
      <c r="W493" s="110"/>
      <c r="AH493" s="454"/>
      <c r="AJ493" s="454"/>
      <c r="AK493"/>
      <c r="AL493"/>
      <c r="AM493"/>
      <c r="AN493"/>
      <c r="AO493"/>
      <c r="AP493"/>
      <c r="AQ493"/>
      <c r="AR493"/>
      <c r="AS493"/>
      <c r="AT493"/>
    </row>
    <row r="494" spans="1:46" s="10" customFormat="1">
      <c r="A494"/>
      <c r="E494" s="110"/>
      <c r="G494" s="110"/>
      <c r="I494" s="110"/>
      <c r="L494" s="110"/>
      <c r="N494" s="110"/>
      <c r="O494" s="110"/>
      <c r="P494" s="110"/>
      <c r="R494" s="110"/>
      <c r="S494" s="110"/>
      <c r="U494" s="110"/>
      <c r="V494" s="110"/>
      <c r="W494" s="110"/>
      <c r="AH494" s="454"/>
      <c r="AJ494" s="454"/>
      <c r="AK494"/>
      <c r="AL494"/>
      <c r="AM494"/>
      <c r="AN494"/>
      <c r="AO494"/>
      <c r="AP494"/>
      <c r="AQ494"/>
      <c r="AR494"/>
      <c r="AS494"/>
      <c r="AT494"/>
    </row>
    <row r="495" spans="1:46" s="10" customFormat="1">
      <c r="A495"/>
      <c r="E495" s="110"/>
      <c r="G495" s="110"/>
      <c r="I495" s="110"/>
      <c r="L495" s="110"/>
      <c r="N495" s="110"/>
      <c r="O495" s="110"/>
      <c r="P495" s="110"/>
      <c r="R495" s="110"/>
      <c r="S495" s="110"/>
      <c r="U495" s="110"/>
      <c r="V495" s="110"/>
      <c r="W495" s="110"/>
      <c r="AH495" s="454"/>
      <c r="AJ495" s="454"/>
      <c r="AK495"/>
      <c r="AL495"/>
      <c r="AM495"/>
      <c r="AN495"/>
      <c r="AO495"/>
      <c r="AP495"/>
      <c r="AQ495"/>
      <c r="AR495"/>
      <c r="AS495"/>
      <c r="AT495"/>
    </row>
    <row r="496" spans="1:46" s="10" customFormat="1">
      <c r="A496"/>
      <c r="E496" s="110"/>
      <c r="G496" s="110"/>
      <c r="I496" s="110"/>
      <c r="L496" s="110"/>
      <c r="N496" s="110"/>
      <c r="O496" s="110"/>
      <c r="P496" s="110"/>
      <c r="R496" s="110"/>
      <c r="S496" s="110"/>
      <c r="U496" s="110"/>
      <c r="V496" s="110"/>
      <c r="W496" s="110"/>
      <c r="AH496" s="454"/>
      <c r="AJ496" s="454"/>
      <c r="AK496"/>
      <c r="AL496"/>
      <c r="AM496"/>
      <c r="AN496"/>
      <c r="AO496"/>
      <c r="AP496"/>
      <c r="AQ496"/>
      <c r="AR496"/>
      <c r="AS496"/>
      <c r="AT496"/>
    </row>
    <row r="497" spans="1:46" s="10" customFormat="1">
      <c r="A497"/>
      <c r="E497" s="110"/>
      <c r="G497" s="110"/>
      <c r="I497" s="110"/>
      <c r="L497" s="110"/>
      <c r="N497" s="110"/>
      <c r="O497" s="110"/>
      <c r="P497" s="110"/>
      <c r="R497" s="110"/>
      <c r="S497" s="110"/>
      <c r="U497" s="110"/>
      <c r="V497" s="110"/>
      <c r="W497" s="110"/>
      <c r="AH497" s="454"/>
      <c r="AJ497" s="454"/>
      <c r="AK497"/>
      <c r="AL497"/>
      <c r="AM497"/>
      <c r="AN497"/>
      <c r="AO497"/>
      <c r="AP497"/>
      <c r="AQ497"/>
      <c r="AR497"/>
      <c r="AS497"/>
      <c r="AT497"/>
    </row>
    <row r="498" spans="1:46" s="10" customFormat="1">
      <c r="A498"/>
      <c r="E498" s="110"/>
      <c r="G498" s="110"/>
      <c r="I498" s="110"/>
      <c r="L498" s="110"/>
      <c r="N498" s="110"/>
      <c r="O498" s="110"/>
      <c r="P498" s="110"/>
      <c r="R498" s="110"/>
      <c r="S498" s="110"/>
      <c r="U498" s="110"/>
      <c r="V498" s="110"/>
      <c r="W498" s="110"/>
      <c r="AH498" s="454"/>
      <c r="AJ498" s="454"/>
      <c r="AK498"/>
      <c r="AL498"/>
      <c r="AM498"/>
      <c r="AN498"/>
      <c r="AO498"/>
      <c r="AP498"/>
      <c r="AQ498"/>
      <c r="AR498"/>
      <c r="AS498"/>
      <c r="AT498"/>
    </row>
    <row r="499" spans="1:46" s="10" customFormat="1">
      <c r="A499"/>
      <c r="E499" s="110"/>
      <c r="G499" s="110"/>
      <c r="I499" s="110"/>
      <c r="L499" s="110"/>
      <c r="N499" s="110"/>
      <c r="O499" s="110"/>
      <c r="P499" s="110"/>
      <c r="R499" s="110"/>
      <c r="S499" s="110"/>
      <c r="U499" s="110"/>
      <c r="V499" s="110"/>
      <c r="W499" s="110"/>
      <c r="AH499" s="454"/>
      <c r="AJ499" s="454"/>
      <c r="AK499"/>
      <c r="AL499"/>
      <c r="AM499"/>
      <c r="AN499"/>
      <c r="AO499"/>
      <c r="AP499"/>
      <c r="AQ499"/>
      <c r="AR499"/>
      <c r="AS499"/>
      <c r="AT499"/>
    </row>
    <row r="500" spans="1:46" s="10" customFormat="1">
      <c r="A500"/>
      <c r="E500" s="110"/>
      <c r="G500" s="110"/>
      <c r="I500" s="110"/>
      <c r="L500" s="110"/>
      <c r="N500" s="110"/>
      <c r="O500" s="110"/>
      <c r="P500" s="110"/>
      <c r="R500" s="110"/>
      <c r="S500" s="110"/>
      <c r="U500" s="110"/>
      <c r="V500" s="110"/>
      <c r="W500" s="110"/>
      <c r="AH500" s="454"/>
      <c r="AJ500" s="454"/>
      <c r="AK500"/>
      <c r="AL500"/>
      <c r="AM500"/>
      <c r="AN500"/>
      <c r="AO500"/>
      <c r="AP500"/>
      <c r="AQ500"/>
      <c r="AR500"/>
      <c r="AS500"/>
      <c r="AT500"/>
    </row>
    <row r="501" spans="1:46" s="10" customFormat="1">
      <c r="A501"/>
      <c r="E501" s="110"/>
      <c r="G501" s="110"/>
      <c r="I501" s="110"/>
      <c r="L501" s="110"/>
      <c r="N501" s="110"/>
      <c r="O501" s="110"/>
      <c r="P501" s="110"/>
      <c r="R501" s="110"/>
      <c r="S501" s="110"/>
      <c r="U501" s="110"/>
      <c r="V501" s="110"/>
      <c r="W501" s="110"/>
      <c r="AH501" s="454"/>
      <c r="AJ501" s="454"/>
      <c r="AK501"/>
      <c r="AL501"/>
      <c r="AM501"/>
      <c r="AN501"/>
      <c r="AO501"/>
      <c r="AP501"/>
      <c r="AQ501"/>
      <c r="AR501"/>
      <c r="AS501"/>
      <c r="AT501"/>
    </row>
    <row r="502" spans="1:46" s="10" customFormat="1">
      <c r="A502"/>
      <c r="E502" s="110"/>
      <c r="G502" s="110"/>
      <c r="I502" s="110"/>
      <c r="L502" s="110"/>
      <c r="N502" s="110"/>
      <c r="O502" s="110"/>
      <c r="P502" s="110"/>
      <c r="R502" s="110"/>
      <c r="S502" s="110"/>
      <c r="U502" s="110"/>
      <c r="V502" s="110"/>
      <c r="W502" s="110"/>
      <c r="AH502" s="454"/>
      <c r="AJ502" s="454"/>
      <c r="AK502"/>
      <c r="AL502"/>
      <c r="AM502"/>
      <c r="AN502"/>
      <c r="AO502"/>
      <c r="AP502"/>
      <c r="AQ502"/>
      <c r="AR502"/>
      <c r="AS502"/>
      <c r="AT502"/>
    </row>
    <row r="503" spans="1:46" s="10" customFormat="1">
      <c r="A503"/>
      <c r="E503" s="110"/>
      <c r="G503" s="110"/>
      <c r="I503" s="110"/>
      <c r="L503" s="110"/>
      <c r="N503" s="110"/>
      <c r="O503" s="110"/>
      <c r="P503" s="110"/>
      <c r="R503" s="110"/>
      <c r="S503" s="110"/>
      <c r="U503" s="110"/>
      <c r="V503" s="110"/>
      <c r="W503" s="110"/>
      <c r="AH503" s="454"/>
      <c r="AJ503" s="454"/>
      <c r="AK503"/>
      <c r="AL503"/>
      <c r="AM503"/>
      <c r="AN503"/>
      <c r="AO503"/>
      <c r="AP503"/>
      <c r="AQ503"/>
      <c r="AR503"/>
      <c r="AS503"/>
      <c r="AT503"/>
    </row>
    <row r="504" spans="1:46" s="10" customFormat="1">
      <c r="A504"/>
      <c r="E504" s="110"/>
      <c r="G504" s="110"/>
      <c r="I504" s="110"/>
      <c r="L504" s="110"/>
      <c r="N504" s="110"/>
      <c r="O504" s="110"/>
      <c r="P504" s="110"/>
      <c r="R504" s="110"/>
      <c r="S504" s="110"/>
      <c r="U504" s="110"/>
      <c r="V504" s="110"/>
      <c r="W504" s="110"/>
      <c r="AH504" s="454"/>
      <c r="AJ504" s="454"/>
      <c r="AK504"/>
      <c r="AL504"/>
      <c r="AM504"/>
      <c r="AN504"/>
      <c r="AO504"/>
      <c r="AP504"/>
      <c r="AQ504"/>
      <c r="AR504"/>
      <c r="AS504"/>
      <c r="AT504"/>
    </row>
    <row r="505" spans="1:46" s="10" customFormat="1">
      <c r="A505"/>
      <c r="E505" s="110"/>
      <c r="G505" s="110"/>
      <c r="I505" s="110"/>
      <c r="L505" s="110"/>
      <c r="N505" s="110"/>
      <c r="O505" s="110"/>
      <c r="P505" s="110"/>
      <c r="R505" s="110"/>
      <c r="S505" s="110"/>
      <c r="U505" s="110"/>
      <c r="V505" s="110"/>
      <c r="W505" s="110"/>
      <c r="AH505" s="454"/>
      <c r="AJ505" s="454"/>
      <c r="AK505"/>
      <c r="AL505"/>
      <c r="AM505"/>
      <c r="AN505"/>
      <c r="AO505"/>
      <c r="AP505"/>
      <c r="AQ505"/>
      <c r="AR505"/>
      <c r="AS505"/>
      <c r="AT505"/>
    </row>
    <row r="506" spans="1:46" s="10" customFormat="1">
      <c r="A506"/>
      <c r="E506" s="110"/>
      <c r="G506" s="110"/>
      <c r="I506" s="110"/>
      <c r="L506" s="110"/>
      <c r="N506" s="110"/>
      <c r="O506" s="110"/>
      <c r="P506" s="110"/>
      <c r="R506" s="110"/>
      <c r="S506" s="110"/>
      <c r="U506" s="110"/>
      <c r="V506" s="110"/>
      <c r="W506" s="110"/>
      <c r="AH506" s="454"/>
      <c r="AJ506" s="454"/>
      <c r="AK506"/>
      <c r="AL506"/>
      <c r="AM506"/>
      <c r="AN506"/>
      <c r="AO506"/>
      <c r="AP506"/>
      <c r="AQ506"/>
      <c r="AR506"/>
      <c r="AS506"/>
      <c r="AT506"/>
    </row>
    <row r="507" spans="1:46" s="10" customFormat="1">
      <c r="A507"/>
      <c r="E507" s="110"/>
      <c r="G507" s="110"/>
      <c r="I507" s="110"/>
      <c r="L507" s="110"/>
      <c r="N507" s="110"/>
      <c r="O507" s="110"/>
      <c r="P507" s="110"/>
      <c r="R507" s="110"/>
      <c r="S507" s="110"/>
      <c r="U507" s="110"/>
      <c r="V507" s="110"/>
      <c r="W507" s="110"/>
      <c r="AH507" s="454"/>
      <c r="AJ507" s="454"/>
      <c r="AK507"/>
      <c r="AL507"/>
      <c r="AM507"/>
      <c r="AN507"/>
      <c r="AO507"/>
      <c r="AP507"/>
      <c r="AQ507"/>
      <c r="AR507"/>
      <c r="AS507"/>
      <c r="AT507"/>
    </row>
    <row r="508" spans="1:46" s="10" customFormat="1">
      <c r="A508"/>
      <c r="E508" s="110"/>
      <c r="G508" s="110"/>
      <c r="I508" s="110"/>
      <c r="L508" s="110"/>
      <c r="N508" s="110"/>
      <c r="O508" s="110"/>
      <c r="P508" s="110"/>
      <c r="R508" s="110"/>
      <c r="S508" s="110"/>
      <c r="U508" s="110"/>
      <c r="V508" s="110"/>
      <c r="W508" s="110"/>
      <c r="AH508" s="454"/>
      <c r="AJ508" s="454"/>
      <c r="AK508"/>
      <c r="AL508"/>
      <c r="AM508"/>
      <c r="AN508"/>
      <c r="AO508"/>
      <c r="AP508"/>
      <c r="AQ508"/>
      <c r="AR508"/>
      <c r="AS508"/>
      <c r="AT508"/>
    </row>
    <row r="509" spans="1:46" s="10" customFormat="1">
      <c r="A509"/>
      <c r="E509" s="110"/>
      <c r="G509" s="110"/>
      <c r="I509" s="110"/>
      <c r="L509" s="110"/>
      <c r="N509" s="110"/>
      <c r="O509" s="110"/>
      <c r="P509" s="110"/>
      <c r="R509" s="110"/>
      <c r="S509" s="110"/>
      <c r="U509" s="110"/>
      <c r="V509" s="110"/>
      <c r="W509" s="110"/>
      <c r="AH509" s="454"/>
      <c r="AJ509" s="454"/>
      <c r="AK509"/>
      <c r="AL509"/>
      <c r="AM509"/>
      <c r="AN509"/>
      <c r="AO509"/>
      <c r="AP509"/>
      <c r="AQ509"/>
      <c r="AR509"/>
      <c r="AS509"/>
      <c r="AT509"/>
    </row>
    <row r="510" spans="1:46" s="10" customFormat="1">
      <c r="A510"/>
      <c r="E510" s="110"/>
      <c r="G510" s="110"/>
      <c r="I510" s="110"/>
      <c r="L510" s="110"/>
      <c r="N510" s="110"/>
      <c r="O510" s="110"/>
      <c r="P510" s="110"/>
      <c r="R510" s="110"/>
      <c r="S510" s="110"/>
      <c r="U510" s="110"/>
      <c r="V510" s="110"/>
      <c r="W510" s="110"/>
      <c r="AH510" s="454"/>
      <c r="AJ510" s="454"/>
      <c r="AK510"/>
      <c r="AL510"/>
      <c r="AM510"/>
      <c r="AN510"/>
      <c r="AO510"/>
      <c r="AP510"/>
      <c r="AQ510"/>
      <c r="AR510"/>
      <c r="AS510"/>
      <c r="AT510"/>
    </row>
    <row r="511" spans="1:46" s="10" customFormat="1">
      <c r="A511"/>
      <c r="E511" s="110"/>
      <c r="G511" s="110"/>
      <c r="I511" s="110"/>
      <c r="L511" s="110"/>
      <c r="N511" s="110"/>
      <c r="O511" s="110"/>
      <c r="P511" s="110"/>
      <c r="R511" s="110"/>
      <c r="S511" s="110"/>
      <c r="U511" s="110"/>
      <c r="V511" s="110"/>
      <c r="W511" s="110"/>
      <c r="AH511" s="454"/>
      <c r="AJ511" s="454"/>
      <c r="AK511"/>
      <c r="AL511"/>
      <c r="AM511"/>
      <c r="AN511"/>
      <c r="AO511"/>
      <c r="AP511"/>
      <c r="AQ511"/>
      <c r="AR511"/>
      <c r="AS511"/>
      <c r="AT511"/>
    </row>
    <row r="512" spans="1:46" s="10" customFormat="1">
      <c r="A512"/>
      <c r="E512" s="110"/>
      <c r="G512" s="110"/>
      <c r="I512" s="110"/>
      <c r="L512" s="110"/>
      <c r="N512" s="110"/>
      <c r="O512" s="110"/>
      <c r="P512" s="110"/>
      <c r="R512" s="110"/>
      <c r="S512" s="110"/>
      <c r="U512" s="110"/>
      <c r="V512" s="110"/>
      <c r="W512" s="110"/>
      <c r="AH512" s="454"/>
      <c r="AJ512" s="454"/>
      <c r="AK512"/>
      <c r="AL512"/>
      <c r="AM512"/>
      <c r="AN512"/>
      <c r="AO512"/>
      <c r="AP512"/>
      <c r="AQ512"/>
      <c r="AR512"/>
      <c r="AS512"/>
      <c r="AT512"/>
    </row>
    <row r="513" spans="1:46" s="10" customFormat="1">
      <c r="A513"/>
      <c r="E513" s="110"/>
      <c r="G513" s="110"/>
      <c r="I513" s="110"/>
      <c r="L513" s="110"/>
      <c r="N513" s="110"/>
      <c r="O513" s="110"/>
      <c r="P513" s="110"/>
      <c r="R513" s="110"/>
      <c r="S513" s="110"/>
      <c r="U513" s="110"/>
      <c r="V513" s="110"/>
      <c r="W513" s="110"/>
      <c r="AH513" s="454"/>
      <c r="AJ513" s="454"/>
      <c r="AK513"/>
      <c r="AL513"/>
      <c r="AM513"/>
      <c r="AN513"/>
      <c r="AO513"/>
      <c r="AP513"/>
      <c r="AQ513"/>
      <c r="AR513"/>
      <c r="AS513"/>
      <c r="AT513"/>
    </row>
    <row r="514" spans="1:46" s="10" customFormat="1">
      <c r="A514"/>
      <c r="E514" s="110"/>
      <c r="G514" s="110"/>
      <c r="I514" s="110"/>
      <c r="L514" s="110"/>
      <c r="N514" s="110"/>
      <c r="O514" s="110"/>
      <c r="P514" s="110"/>
      <c r="R514" s="110"/>
      <c r="S514" s="110"/>
      <c r="U514" s="110"/>
      <c r="V514" s="110"/>
      <c r="W514" s="110"/>
      <c r="AH514" s="454"/>
      <c r="AJ514" s="454"/>
      <c r="AK514"/>
      <c r="AL514"/>
      <c r="AM514"/>
      <c r="AN514"/>
      <c r="AO514"/>
      <c r="AP514"/>
      <c r="AQ514"/>
      <c r="AR514"/>
      <c r="AS514"/>
      <c r="AT514"/>
    </row>
    <row r="515" spans="1:46" s="10" customFormat="1">
      <c r="A515"/>
      <c r="E515" s="110"/>
      <c r="G515" s="110"/>
      <c r="I515" s="110"/>
      <c r="L515" s="110"/>
      <c r="N515" s="110"/>
      <c r="O515" s="110"/>
      <c r="P515" s="110"/>
      <c r="R515" s="110"/>
      <c r="S515" s="110"/>
      <c r="U515" s="110"/>
      <c r="V515" s="110"/>
      <c r="W515" s="110"/>
      <c r="AH515" s="454"/>
      <c r="AJ515" s="454"/>
      <c r="AK515"/>
      <c r="AL515"/>
      <c r="AM515"/>
      <c r="AN515"/>
      <c r="AO515"/>
      <c r="AP515"/>
      <c r="AQ515"/>
      <c r="AR515"/>
      <c r="AS515"/>
      <c r="AT515"/>
    </row>
    <row r="516" spans="1:46" s="10" customFormat="1">
      <c r="A516"/>
      <c r="E516" s="110"/>
      <c r="G516" s="110"/>
      <c r="I516" s="110"/>
      <c r="L516" s="110"/>
      <c r="N516" s="110"/>
      <c r="O516" s="110"/>
      <c r="P516" s="110"/>
      <c r="R516" s="110"/>
      <c r="S516" s="110"/>
      <c r="U516" s="110"/>
      <c r="V516" s="110"/>
      <c r="W516" s="110"/>
      <c r="AH516" s="454"/>
      <c r="AJ516" s="454"/>
      <c r="AK516"/>
      <c r="AL516"/>
      <c r="AM516"/>
      <c r="AN516"/>
      <c r="AO516"/>
      <c r="AP516"/>
      <c r="AQ516"/>
      <c r="AR516"/>
      <c r="AS516"/>
      <c r="AT516"/>
    </row>
    <row r="517" spans="1:46" s="10" customFormat="1">
      <c r="A517"/>
      <c r="E517" s="110"/>
      <c r="G517" s="110"/>
      <c r="I517" s="110"/>
      <c r="L517" s="110"/>
      <c r="N517" s="110"/>
      <c r="O517" s="110"/>
      <c r="P517" s="110"/>
      <c r="R517" s="110"/>
      <c r="S517" s="110"/>
      <c r="U517" s="110"/>
      <c r="V517" s="110"/>
      <c r="W517" s="110"/>
      <c r="AH517" s="454"/>
      <c r="AJ517" s="454"/>
      <c r="AK517"/>
      <c r="AL517"/>
      <c r="AM517"/>
      <c r="AN517"/>
      <c r="AO517"/>
      <c r="AP517"/>
      <c r="AQ517"/>
      <c r="AR517"/>
      <c r="AS517"/>
      <c r="AT517"/>
    </row>
    <row r="518" spans="1:46" s="10" customFormat="1">
      <c r="A518"/>
      <c r="E518" s="110"/>
      <c r="G518" s="110"/>
      <c r="I518" s="110"/>
      <c r="L518" s="110"/>
      <c r="N518" s="110"/>
      <c r="O518" s="110"/>
      <c r="P518" s="110"/>
      <c r="R518" s="110"/>
      <c r="S518" s="110"/>
      <c r="U518" s="110"/>
      <c r="V518" s="110"/>
      <c r="W518" s="110"/>
      <c r="AH518" s="454"/>
      <c r="AJ518" s="454"/>
      <c r="AK518"/>
      <c r="AL518"/>
      <c r="AM518"/>
      <c r="AN518"/>
      <c r="AO518"/>
      <c r="AP518"/>
      <c r="AQ518"/>
      <c r="AR518"/>
      <c r="AS518"/>
      <c r="AT518"/>
    </row>
    <row r="519" spans="1:46" s="10" customFormat="1">
      <c r="A519"/>
      <c r="E519" s="110"/>
      <c r="G519" s="110"/>
      <c r="I519" s="110"/>
      <c r="L519" s="110"/>
      <c r="N519" s="110"/>
      <c r="O519" s="110"/>
      <c r="P519" s="110"/>
      <c r="R519" s="110"/>
      <c r="S519" s="110"/>
      <c r="U519" s="110"/>
      <c r="V519" s="110"/>
      <c r="W519" s="110"/>
      <c r="AH519" s="454"/>
      <c r="AJ519" s="454"/>
      <c r="AK519"/>
      <c r="AL519"/>
      <c r="AM519"/>
      <c r="AN519"/>
      <c r="AO519"/>
      <c r="AP519"/>
      <c r="AQ519"/>
      <c r="AR519"/>
      <c r="AS519"/>
      <c r="AT519"/>
    </row>
    <row r="520" spans="1:46" s="10" customFormat="1">
      <c r="A520"/>
      <c r="E520" s="110"/>
      <c r="G520" s="110"/>
      <c r="I520" s="110"/>
      <c r="L520" s="110"/>
      <c r="N520" s="110"/>
      <c r="O520" s="110"/>
      <c r="P520" s="110"/>
      <c r="R520" s="110"/>
      <c r="S520" s="110"/>
      <c r="U520" s="110"/>
      <c r="V520" s="110"/>
      <c r="W520" s="110"/>
      <c r="AH520" s="454"/>
      <c r="AJ520" s="454"/>
      <c r="AK520"/>
      <c r="AL520"/>
      <c r="AM520"/>
      <c r="AN520"/>
      <c r="AO520"/>
      <c r="AP520"/>
      <c r="AQ520"/>
      <c r="AR520"/>
      <c r="AS520"/>
      <c r="AT520"/>
    </row>
    <row r="521" spans="1:46" s="10" customFormat="1">
      <c r="A521"/>
      <c r="E521" s="110"/>
      <c r="G521" s="110"/>
      <c r="I521" s="110"/>
      <c r="L521" s="110"/>
      <c r="N521" s="110"/>
      <c r="O521" s="110"/>
      <c r="P521" s="110"/>
      <c r="R521" s="110"/>
      <c r="S521" s="110"/>
      <c r="U521" s="110"/>
      <c r="V521" s="110"/>
      <c r="W521" s="110"/>
      <c r="AH521" s="454"/>
      <c r="AJ521" s="454"/>
      <c r="AK521"/>
      <c r="AL521"/>
      <c r="AM521"/>
      <c r="AN521"/>
      <c r="AO521"/>
      <c r="AP521"/>
      <c r="AQ521"/>
      <c r="AR521"/>
      <c r="AS521"/>
      <c r="AT521"/>
    </row>
    <row r="522" spans="1:46" s="10" customFormat="1">
      <c r="A522"/>
      <c r="E522" s="110"/>
      <c r="G522" s="110"/>
      <c r="I522" s="110"/>
      <c r="L522" s="110"/>
      <c r="N522" s="110"/>
      <c r="O522" s="110"/>
      <c r="P522" s="110"/>
      <c r="R522" s="110"/>
      <c r="S522" s="110"/>
      <c r="U522" s="110"/>
      <c r="V522" s="110"/>
      <c r="W522" s="110"/>
      <c r="AH522" s="454"/>
      <c r="AJ522" s="454"/>
      <c r="AK522"/>
      <c r="AL522"/>
      <c r="AM522"/>
      <c r="AN522"/>
      <c r="AO522"/>
      <c r="AP522"/>
      <c r="AQ522"/>
      <c r="AR522"/>
      <c r="AS522"/>
      <c r="AT522"/>
    </row>
    <row r="523" spans="1:46" s="10" customFormat="1">
      <c r="A523"/>
      <c r="E523" s="110"/>
      <c r="G523" s="110"/>
      <c r="I523" s="110"/>
      <c r="L523" s="110"/>
      <c r="N523" s="110"/>
      <c r="O523" s="110"/>
      <c r="P523" s="110"/>
      <c r="R523" s="110"/>
      <c r="S523" s="110"/>
      <c r="U523" s="110"/>
      <c r="V523" s="110"/>
      <c r="W523" s="110"/>
      <c r="AH523" s="454"/>
      <c r="AJ523" s="454"/>
      <c r="AK523"/>
      <c r="AL523"/>
      <c r="AM523"/>
      <c r="AN523"/>
      <c r="AO523"/>
      <c r="AP523"/>
      <c r="AQ523"/>
      <c r="AR523"/>
      <c r="AS523"/>
      <c r="AT523"/>
    </row>
    <row r="524" spans="1:46" s="10" customFormat="1">
      <c r="A524"/>
      <c r="E524" s="110"/>
      <c r="G524" s="110"/>
      <c r="I524" s="110"/>
      <c r="L524" s="110"/>
      <c r="N524" s="110"/>
      <c r="O524" s="110"/>
      <c r="P524" s="110"/>
      <c r="R524" s="110"/>
      <c r="S524" s="110"/>
      <c r="U524" s="110"/>
      <c r="V524" s="110"/>
      <c r="W524" s="110"/>
      <c r="AH524" s="454"/>
      <c r="AJ524" s="454"/>
      <c r="AK524"/>
      <c r="AL524"/>
      <c r="AM524"/>
      <c r="AN524"/>
      <c r="AO524"/>
      <c r="AP524"/>
      <c r="AQ524"/>
      <c r="AR524"/>
      <c r="AS524"/>
      <c r="AT524"/>
    </row>
    <row r="525" spans="1:46" s="10" customFormat="1">
      <c r="A525"/>
      <c r="E525" s="110"/>
      <c r="G525" s="110"/>
      <c r="I525" s="110"/>
      <c r="L525" s="110"/>
      <c r="N525" s="110"/>
      <c r="O525" s="110"/>
      <c r="P525" s="110"/>
      <c r="R525" s="110"/>
      <c r="S525" s="110"/>
      <c r="U525" s="110"/>
      <c r="V525" s="110"/>
      <c r="W525" s="110"/>
      <c r="AH525" s="454"/>
      <c r="AJ525" s="454"/>
      <c r="AK525"/>
      <c r="AL525"/>
      <c r="AM525"/>
      <c r="AN525"/>
      <c r="AO525"/>
      <c r="AP525"/>
      <c r="AQ525"/>
      <c r="AR525"/>
      <c r="AS525"/>
      <c r="AT525"/>
    </row>
    <row r="526" spans="1:46" s="10" customFormat="1">
      <c r="A526"/>
      <c r="E526" s="110"/>
      <c r="G526" s="110"/>
      <c r="I526" s="110"/>
      <c r="L526" s="110"/>
      <c r="N526" s="110"/>
      <c r="O526" s="110"/>
      <c r="P526" s="110"/>
      <c r="R526" s="110"/>
      <c r="S526" s="110"/>
      <c r="U526" s="110"/>
      <c r="V526" s="110"/>
      <c r="W526" s="110"/>
      <c r="AH526" s="454"/>
      <c r="AJ526" s="454"/>
      <c r="AK526"/>
      <c r="AL526"/>
      <c r="AM526"/>
      <c r="AN526"/>
      <c r="AO526"/>
      <c r="AP526"/>
      <c r="AQ526"/>
      <c r="AR526"/>
      <c r="AS526"/>
      <c r="AT526"/>
    </row>
    <row r="527" spans="1:46" s="10" customFormat="1">
      <c r="A527"/>
      <c r="E527" s="110"/>
      <c r="G527" s="110"/>
      <c r="I527" s="110"/>
      <c r="L527" s="110"/>
      <c r="N527" s="110"/>
      <c r="O527" s="110"/>
      <c r="P527" s="110"/>
      <c r="R527" s="110"/>
      <c r="S527" s="110"/>
      <c r="U527" s="110"/>
      <c r="V527" s="110"/>
      <c r="W527" s="110"/>
      <c r="AH527" s="454"/>
      <c r="AJ527" s="454"/>
      <c r="AK527"/>
      <c r="AL527"/>
      <c r="AM527"/>
      <c r="AN527"/>
      <c r="AO527"/>
      <c r="AP527"/>
      <c r="AQ527"/>
      <c r="AR527"/>
      <c r="AS527"/>
      <c r="AT527"/>
    </row>
    <row r="528" spans="1:46" s="10" customFormat="1">
      <c r="A528"/>
      <c r="E528" s="110"/>
      <c r="G528" s="110"/>
      <c r="I528" s="110"/>
      <c r="L528" s="110"/>
      <c r="N528" s="110"/>
      <c r="O528" s="110"/>
      <c r="P528" s="110"/>
      <c r="R528" s="110"/>
      <c r="S528" s="110"/>
      <c r="U528" s="110"/>
      <c r="V528" s="110"/>
      <c r="W528" s="110"/>
      <c r="AH528" s="454"/>
      <c r="AJ528" s="454"/>
      <c r="AK528"/>
      <c r="AL528"/>
      <c r="AM528"/>
      <c r="AN528"/>
      <c r="AO528"/>
      <c r="AP528"/>
      <c r="AQ528"/>
      <c r="AR528"/>
      <c r="AS528"/>
      <c r="AT528"/>
    </row>
    <row r="529" spans="1:46" s="10" customFormat="1">
      <c r="A529"/>
      <c r="E529" s="110"/>
      <c r="G529" s="110"/>
      <c r="I529" s="110"/>
      <c r="L529" s="110"/>
      <c r="N529" s="110"/>
      <c r="O529" s="110"/>
      <c r="P529" s="110"/>
      <c r="R529" s="110"/>
      <c r="S529" s="110"/>
      <c r="U529" s="110"/>
      <c r="V529" s="110"/>
      <c r="W529" s="110"/>
      <c r="AH529" s="454"/>
      <c r="AJ529" s="454"/>
      <c r="AK529"/>
      <c r="AL529"/>
      <c r="AM529"/>
      <c r="AN529"/>
      <c r="AO529"/>
      <c r="AP529"/>
      <c r="AQ529"/>
      <c r="AR529"/>
      <c r="AS529"/>
      <c r="AT529"/>
    </row>
    <row r="530" spans="1:46" s="10" customFormat="1">
      <c r="A530"/>
      <c r="E530" s="110"/>
      <c r="G530" s="110"/>
      <c r="I530" s="110"/>
      <c r="L530" s="110"/>
      <c r="N530" s="110"/>
      <c r="O530" s="110"/>
      <c r="P530" s="110"/>
      <c r="R530" s="110"/>
      <c r="S530" s="110"/>
      <c r="U530" s="110"/>
      <c r="V530" s="110"/>
      <c r="W530" s="110"/>
      <c r="AH530" s="454"/>
      <c r="AJ530" s="454"/>
      <c r="AK530"/>
      <c r="AL530"/>
      <c r="AM530"/>
      <c r="AN530"/>
      <c r="AO530"/>
      <c r="AP530"/>
      <c r="AQ530"/>
      <c r="AR530"/>
      <c r="AS530"/>
      <c r="AT530"/>
    </row>
    <row r="531" spans="1:46" s="10" customFormat="1">
      <c r="A531"/>
      <c r="E531" s="110"/>
      <c r="G531" s="110"/>
      <c r="I531" s="110"/>
      <c r="L531" s="110"/>
      <c r="N531" s="110"/>
      <c r="O531" s="110"/>
      <c r="P531" s="110"/>
      <c r="R531" s="110"/>
      <c r="S531" s="110"/>
      <c r="U531" s="110"/>
      <c r="V531" s="110"/>
      <c r="W531" s="110"/>
      <c r="AH531" s="454"/>
      <c r="AJ531" s="454"/>
      <c r="AK531"/>
      <c r="AL531"/>
      <c r="AM531"/>
      <c r="AN531"/>
      <c r="AO531"/>
      <c r="AP531"/>
      <c r="AQ531"/>
      <c r="AR531"/>
      <c r="AS531"/>
      <c r="AT531"/>
    </row>
    <row r="532" spans="1:46" s="10" customFormat="1">
      <c r="A532"/>
      <c r="E532" s="110"/>
      <c r="G532" s="110"/>
      <c r="I532" s="110"/>
      <c r="L532" s="110"/>
      <c r="N532" s="110"/>
      <c r="O532" s="110"/>
      <c r="P532" s="110"/>
      <c r="R532" s="110"/>
      <c r="S532" s="110"/>
      <c r="U532" s="110"/>
      <c r="V532" s="110"/>
      <c r="W532" s="110"/>
      <c r="AH532" s="454"/>
      <c r="AJ532" s="454"/>
      <c r="AK532"/>
      <c r="AL532"/>
      <c r="AM532"/>
      <c r="AN532"/>
      <c r="AO532"/>
      <c r="AP532"/>
      <c r="AQ532"/>
      <c r="AR532"/>
      <c r="AS532"/>
      <c r="AT532"/>
    </row>
    <row r="533" spans="1:46" s="10" customFormat="1">
      <c r="A533"/>
      <c r="E533" s="110"/>
      <c r="G533" s="110"/>
      <c r="I533" s="110"/>
      <c r="L533" s="110"/>
      <c r="N533" s="110"/>
      <c r="O533" s="110"/>
      <c r="P533" s="110"/>
      <c r="R533" s="110"/>
      <c r="S533" s="110"/>
      <c r="U533" s="110"/>
      <c r="V533" s="110"/>
      <c r="W533" s="110"/>
      <c r="AH533" s="454"/>
      <c r="AJ533" s="454"/>
      <c r="AK533"/>
      <c r="AL533"/>
      <c r="AM533"/>
      <c r="AN533"/>
      <c r="AO533"/>
      <c r="AP533"/>
      <c r="AQ533"/>
      <c r="AR533"/>
      <c r="AS533"/>
      <c r="AT533"/>
    </row>
    <row r="534" spans="1:46" s="10" customFormat="1">
      <c r="A534"/>
      <c r="E534" s="110"/>
      <c r="G534" s="110"/>
      <c r="I534" s="110"/>
      <c r="L534" s="110"/>
      <c r="N534" s="110"/>
      <c r="O534" s="110"/>
      <c r="P534" s="110"/>
      <c r="R534" s="110"/>
      <c r="S534" s="110"/>
      <c r="U534" s="110"/>
      <c r="V534" s="110"/>
      <c r="W534" s="110"/>
      <c r="AH534" s="454"/>
      <c r="AJ534" s="454"/>
      <c r="AK534"/>
      <c r="AL534"/>
      <c r="AM534"/>
      <c r="AN534"/>
      <c r="AO534"/>
      <c r="AP534"/>
      <c r="AQ534"/>
      <c r="AR534"/>
      <c r="AS534"/>
      <c r="AT534"/>
    </row>
    <row r="535" spans="1:46" s="10" customFormat="1">
      <c r="A535"/>
      <c r="E535" s="110"/>
      <c r="G535" s="110"/>
      <c r="I535" s="110"/>
      <c r="L535" s="110"/>
      <c r="N535" s="110"/>
      <c r="O535" s="110"/>
      <c r="P535" s="110"/>
      <c r="R535" s="110"/>
      <c r="S535" s="110"/>
      <c r="U535" s="110"/>
      <c r="V535" s="110"/>
      <c r="W535" s="110"/>
      <c r="AH535" s="454"/>
      <c r="AJ535" s="454"/>
      <c r="AK535"/>
      <c r="AL535"/>
      <c r="AM535"/>
      <c r="AN535"/>
      <c r="AO535"/>
      <c r="AP535"/>
      <c r="AQ535"/>
      <c r="AR535"/>
      <c r="AS535"/>
      <c r="AT535"/>
    </row>
    <row r="536" spans="1:46" s="10" customFormat="1">
      <c r="A536"/>
      <c r="E536" s="110"/>
      <c r="G536" s="110"/>
      <c r="I536" s="110"/>
      <c r="L536" s="110"/>
      <c r="N536" s="110"/>
      <c r="O536" s="110"/>
      <c r="P536" s="110"/>
      <c r="R536" s="110"/>
      <c r="S536" s="110"/>
      <c r="U536" s="110"/>
      <c r="V536" s="110"/>
      <c r="W536" s="110"/>
      <c r="AH536" s="454"/>
      <c r="AJ536" s="454"/>
      <c r="AK536"/>
      <c r="AL536"/>
      <c r="AM536"/>
      <c r="AN536"/>
      <c r="AO536"/>
      <c r="AP536"/>
      <c r="AQ536"/>
      <c r="AR536"/>
      <c r="AS536"/>
      <c r="AT536"/>
    </row>
    <row r="537" spans="1:46" s="10" customFormat="1">
      <c r="A537"/>
      <c r="E537" s="110"/>
      <c r="G537" s="110"/>
      <c r="I537" s="110"/>
      <c r="L537" s="110"/>
      <c r="N537" s="110"/>
      <c r="O537" s="110"/>
      <c r="P537" s="110"/>
      <c r="R537" s="110"/>
      <c r="S537" s="110"/>
      <c r="U537" s="110"/>
      <c r="V537" s="110"/>
      <c r="W537" s="110"/>
      <c r="AH537" s="454"/>
      <c r="AJ537" s="454"/>
      <c r="AK537"/>
      <c r="AL537"/>
      <c r="AM537"/>
      <c r="AN537"/>
      <c r="AO537"/>
      <c r="AP537"/>
      <c r="AQ537"/>
      <c r="AR537"/>
      <c r="AS537"/>
      <c r="AT537"/>
    </row>
    <row r="538" spans="1:46" s="10" customFormat="1">
      <c r="A538"/>
      <c r="E538" s="110"/>
      <c r="G538" s="110"/>
      <c r="I538" s="110"/>
      <c r="L538" s="110"/>
      <c r="N538" s="110"/>
      <c r="O538" s="110"/>
      <c r="P538" s="110"/>
      <c r="R538" s="110"/>
      <c r="S538" s="110"/>
      <c r="U538" s="110"/>
      <c r="V538" s="110"/>
      <c r="W538" s="110"/>
      <c r="AH538" s="454"/>
      <c r="AJ538" s="454"/>
      <c r="AK538"/>
      <c r="AL538"/>
      <c r="AM538"/>
      <c r="AN538"/>
      <c r="AO538"/>
      <c r="AP538"/>
      <c r="AQ538"/>
      <c r="AR538"/>
      <c r="AS538"/>
      <c r="AT538"/>
    </row>
    <row r="539" spans="1:46" s="10" customFormat="1">
      <c r="A539"/>
      <c r="E539" s="110"/>
      <c r="G539" s="110"/>
      <c r="I539" s="110"/>
      <c r="L539" s="110"/>
      <c r="N539" s="110"/>
      <c r="O539" s="110"/>
      <c r="P539" s="110"/>
      <c r="R539" s="110"/>
      <c r="S539" s="110"/>
      <c r="U539" s="110"/>
      <c r="V539" s="110"/>
      <c r="W539" s="110"/>
      <c r="AH539" s="454"/>
      <c r="AJ539" s="454"/>
      <c r="AK539"/>
      <c r="AL539"/>
      <c r="AM539"/>
      <c r="AN539"/>
      <c r="AO539"/>
      <c r="AP539"/>
      <c r="AQ539"/>
      <c r="AR539"/>
      <c r="AS539"/>
      <c r="AT539"/>
    </row>
    <row r="540" spans="1:46" s="10" customFormat="1">
      <c r="A540"/>
      <c r="E540" s="110"/>
      <c r="G540" s="110"/>
      <c r="I540" s="110"/>
      <c r="L540" s="110"/>
      <c r="N540" s="110"/>
      <c r="O540" s="110"/>
      <c r="P540" s="110"/>
      <c r="R540" s="110"/>
      <c r="S540" s="110"/>
      <c r="U540" s="110"/>
      <c r="V540" s="110"/>
      <c r="W540" s="110"/>
      <c r="AH540" s="454"/>
      <c r="AJ540" s="454"/>
      <c r="AK540"/>
      <c r="AL540"/>
      <c r="AM540"/>
      <c r="AN540"/>
      <c r="AO540"/>
      <c r="AP540"/>
      <c r="AQ540"/>
      <c r="AR540"/>
      <c r="AS540"/>
      <c r="AT540"/>
    </row>
    <row r="541" spans="1:46" s="10" customFormat="1">
      <c r="A541"/>
      <c r="E541" s="110"/>
      <c r="G541" s="110"/>
      <c r="I541" s="110"/>
      <c r="L541" s="110"/>
      <c r="N541" s="110"/>
      <c r="O541" s="110"/>
      <c r="P541" s="110"/>
      <c r="R541" s="110"/>
      <c r="S541" s="110"/>
      <c r="U541" s="110"/>
      <c r="V541" s="110"/>
      <c r="W541" s="110"/>
      <c r="AH541" s="454"/>
      <c r="AJ541" s="454"/>
      <c r="AK541"/>
      <c r="AL541"/>
      <c r="AM541"/>
      <c r="AN541"/>
      <c r="AO541"/>
      <c r="AP541"/>
      <c r="AQ541"/>
      <c r="AR541"/>
      <c r="AS541"/>
      <c r="AT541"/>
    </row>
    <row r="542" spans="1:46" s="10" customFormat="1">
      <c r="A542"/>
      <c r="E542" s="110"/>
      <c r="G542" s="110"/>
      <c r="I542" s="110"/>
      <c r="L542" s="110"/>
      <c r="N542" s="110"/>
      <c r="O542" s="110"/>
      <c r="P542" s="110"/>
      <c r="R542" s="110"/>
      <c r="S542" s="110"/>
      <c r="U542" s="110"/>
      <c r="V542" s="110"/>
      <c r="W542" s="110"/>
      <c r="AH542" s="454"/>
      <c r="AJ542" s="454"/>
      <c r="AK542"/>
      <c r="AL542"/>
      <c r="AM542"/>
      <c r="AN542"/>
      <c r="AO542"/>
      <c r="AP542"/>
      <c r="AQ542"/>
      <c r="AR542"/>
      <c r="AS542"/>
      <c r="AT542"/>
    </row>
    <row r="543" spans="1:46" s="10" customFormat="1">
      <c r="A543"/>
      <c r="E543" s="110"/>
      <c r="G543" s="110"/>
      <c r="I543" s="110"/>
      <c r="L543" s="110"/>
      <c r="N543" s="110"/>
      <c r="O543" s="110"/>
      <c r="P543" s="110"/>
      <c r="R543" s="110"/>
      <c r="S543" s="110"/>
      <c r="U543" s="110"/>
      <c r="V543" s="110"/>
      <c r="W543" s="110"/>
      <c r="AH543" s="454"/>
      <c r="AJ543" s="454"/>
      <c r="AK543"/>
      <c r="AL543"/>
      <c r="AM543"/>
      <c r="AN543"/>
      <c r="AO543"/>
      <c r="AP543"/>
      <c r="AQ543"/>
      <c r="AR543"/>
      <c r="AS543"/>
      <c r="AT543"/>
    </row>
    <row r="544" spans="1:46" s="10" customFormat="1">
      <c r="A544"/>
      <c r="E544" s="110"/>
      <c r="G544" s="110"/>
      <c r="I544" s="110"/>
      <c r="L544" s="110"/>
      <c r="N544" s="110"/>
      <c r="O544" s="110"/>
      <c r="P544" s="110"/>
      <c r="R544" s="110"/>
      <c r="S544" s="110"/>
      <c r="U544" s="110"/>
      <c r="V544" s="110"/>
      <c r="W544" s="110"/>
      <c r="AH544" s="454"/>
      <c r="AJ544" s="454"/>
      <c r="AK544"/>
      <c r="AL544"/>
      <c r="AM544"/>
      <c r="AN544"/>
      <c r="AO544"/>
      <c r="AP544"/>
      <c r="AQ544"/>
      <c r="AR544"/>
      <c r="AS544"/>
      <c r="AT544"/>
    </row>
    <row r="545" spans="1:46" s="10" customFormat="1">
      <c r="A545"/>
      <c r="E545" s="110"/>
      <c r="G545" s="110"/>
      <c r="I545" s="110"/>
      <c r="L545" s="110"/>
      <c r="N545" s="110"/>
      <c r="O545" s="110"/>
      <c r="P545" s="110"/>
      <c r="R545" s="110"/>
      <c r="S545" s="110"/>
      <c r="U545" s="110"/>
      <c r="V545" s="110"/>
      <c r="W545" s="110"/>
      <c r="AH545" s="454"/>
      <c r="AJ545" s="454"/>
      <c r="AK545"/>
      <c r="AL545"/>
      <c r="AM545"/>
      <c r="AN545"/>
      <c r="AO545"/>
      <c r="AP545"/>
      <c r="AQ545"/>
      <c r="AR545"/>
      <c r="AS545"/>
      <c r="AT545"/>
    </row>
    <row r="546" spans="1:46" s="10" customFormat="1">
      <c r="A546"/>
      <c r="E546" s="110"/>
      <c r="G546" s="110"/>
      <c r="I546" s="110"/>
      <c r="L546" s="110"/>
      <c r="N546" s="110"/>
      <c r="O546" s="110"/>
      <c r="P546" s="110"/>
      <c r="R546" s="110"/>
      <c r="S546" s="110"/>
      <c r="U546" s="110"/>
      <c r="V546" s="110"/>
      <c r="W546" s="110"/>
      <c r="AH546" s="454"/>
      <c r="AJ546" s="454"/>
      <c r="AK546"/>
      <c r="AL546"/>
      <c r="AM546"/>
      <c r="AN546"/>
      <c r="AO546"/>
      <c r="AP546"/>
      <c r="AQ546"/>
      <c r="AR546"/>
      <c r="AS546"/>
      <c r="AT546"/>
    </row>
    <row r="547" spans="1:46" s="10" customFormat="1">
      <c r="A547"/>
      <c r="E547" s="110"/>
      <c r="G547" s="110"/>
      <c r="I547" s="110"/>
      <c r="L547" s="110"/>
      <c r="N547" s="110"/>
      <c r="O547" s="110"/>
      <c r="P547" s="110"/>
      <c r="R547" s="110"/>
      <c r="S547" s="110"/>
      <c r="U547" s="110"/>
      <c r="V547" s="110"/>
      <c r="W547" s="110"/>
      <c r="AH547" s="454"/>
      <c r="AJ547" s="454"/>
      <c r="AK547"/>
      <c r="AL547"/>
      <c r="AM547"/>
      <c r="AN547"/>
      <c r="AO547"/>
      <c r="AP547"/>
      <c r="AQ547"/>
      <c r="AR547"/>
      <c r="AS547"/>
      <c r="AT547"/>
    </row>
    <row r="548" spans="1:46" s="10" customFormat="1">
      <c r="A548"/>
      <c r="E548" s="110"/>
      <c r="G548" s="110"/>
      <c r="I548" s="110"/>
      <c r="L548" s="110"/>
      <c r="N548" s="110"/>
      <c r="O548" s="110"/>
      <c r="P548" s="110"/>
      <c r="R548" s="110"/>
      <c r="S548" s="110"/>
      <c r="U548" s="110"/>
      <c r="V548" s="110"/>
      <c r="W548" s="110"/>
      <c r="AH548" s="454"/>
      <c r="AJ548" s="454"/>
      <c r="AK548"/>
      <c r="AL548"/>
      <c r="AM548"/>
      <c r="AN548"/>
      <c r="AO548"/>
      <c r="AP548"/>
      <c r="AQ548"/>
      <c r="AR548"/>
      <c r="AS548"/>
      <c r="AT548"/>
    </row>
    <row r="549" spans="1:46" s="10" customFormat="1">
      <c r="A549"/>
      <c r="E549" s="110"/>
      <c r="G549" s="110"/>
      <c r="I549" s="110"/>
      <c r="L549" s="110"/>
      <c r="N549" s="110"/>
      <c r="O549" s="110"/>
      <c r="P549" s="110"/>
      <c r="R549" s="110"/>
      <c r="S549" s="110"/>
      <c r="U549" s="110"/>
      <c r="V549" s="110"/>
      <c r="W549" s="110"/>
      <c r="AH549" s="454"/>
      <c r="AJ549" s="454"/>
      <c r="AK549"/>
      <c r="AL549"/>
      <c r="AM549"/>
      <c r="AN549"/>
      <c r="AO549"/>
      <c r="AP549"/>
      <c r="AQ549"/>
      <c r="AR549"/>
      <c r="AS549"/>
      <c r="AT549"/>
    </row>
    <row r="550" spans="1:46" s="10" customFormat="1">
      <c r="A550"/>
      <c r="E550" s="110"/>
      <c r="G550" s="110"/>
      <c r="I550" s="110"/>
      <c r="L550" s="110"/>
      <c r="N550" s="110"/>
      <c r="O550" s="110"/>
      <c r="P550" s="110"/>
      <c r="R550" s="110"/>
      <c r="S550" s="110"/>
      <c r="U550" s="110"/>
      <c r="V550" s="110"/>
      <c r="W550" s="110"/>
      <c r="AH550" s="454"/>
      <c r="AJ550" s="454"/>
      <c r="AK550"/>
      <c r="AL550"/>
      <c r="AM550"/>
      <c r="AN550"/>
      <c r="AO550"/>
      <c r="AP550"/>
      <c r="AQ550"/>
      <c r="AR550"/>
      <c r="AS550"/>
      <c r="AT550"/>
    </row>
    <row r="551" spans="1:46" s="10" customFormat="1">
      <c r="A551"/>
      <c r="E551" s="110"/>
      <c r="G551" s="110"/>
      <c r="I551" s="110"/>
      <c r="L551" s="110"/>
      <c r="N551" s="110"/>
      <c r="O551" s="110"/>
      <c r="P551" s="110"/>
      <c r="R551" s="110"/>
      <c r="S551" s="110"/>
      <c r="U551" s="110"/>
      <c r="V551" s="110"/>
      <c r="W551" s="110"/>
      <c r="AH551" s="454"/>
      <c r="AJ551" s="454"/>
      <c r="AK551"/>
      <c r="AL551"/>
      <c r="AM551"/>
      <c r="AN551"/>
      <c r="AO551"/>
      <c r="AP551"/>
      <c r="AQ551"/>
      <c r="AR551"/>
      <c r="AS551"/>
      <c r="AT551"/>
    </row>
    <row r="552" spans="1:46" s="10" customFormat="1">
      <c r="A552"/>
      <c r="E552" s="110"/>
      <c r="G552" s="110"/>
      <c r="I552" s="110"/>
      <c r="L552" s="110"/>
      <c r="N552" s="110"/>
      <c r="O552" s="110"/>
      <c r="P552" s="110"/>
      <c r="R552" s="110"/>
      <c r="S552" s="110"/>
      <c r="U552" s="110"/>
      <c r="V552" s="110"/>
      <c r="W552" s="110"/>
      <c r="AH552" s="454"/>
      <c r="AJ552" s="454"/>
      <c r="AK552"/>
      <c r="AL552"/>
      <c r="AM552"/>
      <c r="AN552"/>
      <c r="AO552"/>
      <c r="AP552"/>
      <c r="AQ552"/>
      <c r="AR552"/>
      <c r="AS552"/>
      <c r="AT552"/>
    </row>
    <row r="553" spans="1:46" s="10" customFormat="1">
      <c r="A553"/>
      <c r="E553" s="110"/>
      <c r="G553" s="110"/>
      <c r="I553" s="110"/>
      <c r="L553" s="110"/>
      <c r="N553" s="110"/>
      <c r="O553" s="110"/>
      <c r="P553" s="110"/>
      <c r="R553" s="110"/>
      <c r="S553" s="110"/>
      <c r="U553" s="110"/>
      <c r="V553" s="110"/>
      <c r="W553" s="110"/>
      <c r="AH553" s="454"/>
      <c r="AJ553" s="454"/>
      <c r="AK553"/>
      <c r="AL553"/>
      <c r="AM553"/>
      <c r="AN553"/>
      <c r="AO553"/>
      <c r="AP553"/>
      <c r="AQ553"/>
      <c r="AR553"/>
      <c r="AS553"/>
      <c r="AT553"/>
    </row>
    <row r="554" spans="1:46" s="10" customFormat="1">
      <c r="A554"/>
      <c r="E554" s="110"/>
      <c r="G554" s="110"/>
      <c r="I554" s="110"/>
      <c r="L554" s="110"/>
      <c r="N554" s="110"/>
      <c r="O554" s="110"/>
      <c r="P554" s="110"/>
      <c r="R554" s="110"/>
      <c r="S554" s="110"/>
      <c r="U554" s="110"/>
      <c r="V554" s="110"/>
      <c r="W554" s="110"/>
      <c r="AH554" s="454"/>
      <c r="AJ554" s="454"/>
      <c r="AK554"/>
      <c r="AL554"/>
      <c r="AM554"/>
      <c r="AN554"/>
      <c r="AO554"/>
      <c r="AP554"/>
      <c r="AQ554"/>
      <c r="AR554"/>
      <c r="AS554"/>
      <c r="AT554"/>
    </row>
    <row r="555" spans="1:46" s="10" customFormat="1">
      <c r="A555"/>
      <c r="E555" s="110"/>
      <c r="G555" s="110"/>
      <c r="I555" s="110"/>
      <c r="L555" s="110"/>
      <c r="N555" s="110"/>
      <c r="O555" s="110"/>
      <c r="P555" s="110"/>
      <c r="R555" s="110"/>
      <c r="S555" s="110"/>
      <c r="U555" s="110"/>
      <c r="V555" s="110"/>
      <c r="W555" s="110"/>
      <c r="AH555" s="454"/>
      <c r="AJ555" s="454"/>
      <c r="AK555"/>
      <c r="AL555"/>
      <c r="AM555"/>
      <c r="AN555"/>
      <c r="AO555"/>
      <c r="AP555"/>
      <c r="AQ555"/>
      <c r="AR555"/>
      <c r="AS555"/>
      <c r="AT555"/>
    </row>
    <row r="556" spans="1:46" s="10" customFormat="1">
      <c r="A556"/>
      <c r="E556" s="110"/>
      <c r="G556" s="110"/>
      <c r="I556" s="110"/>
      <c r="L556" s="110"/>
      <c r="N556" s="110"/>
      <c r="O556" s="110"/>
      <c r="P556" s="110"/>
      <c r="R556" s="110"/>
      <c r="S556" s="110"/>
      <c r="U556" s="110"/>
      <c r="V556" s="110"/>
      <c r="W556" s="110"/>
      <c r="AH556" s="454"/>
      <c r="AJ556" s="454"/>
      <c r="AK556"/>
      <c r="AL556"/>
      <c r="AM556"/>
      <c r="AN556"/>
      <c r="AO556"/>
      <c r="AP556"/>
      <c r="AQ556"/>
      <c r="AR556"/>
      <c r="AS556"/>
      <c r="AT556"/>
    </row>
    <row r="557" spans="1:46" s="10" customFormat="1">
      <c r="A557"/>
      <c r="E557" s="110"/>
      <c r="G557" s="110"/>
      <c r="I557" s="110"/>
      <c r="L557" s="110"/>
      <c r="N557" s="110"/>
      <c r="O557" s="110"/>
      <c r="P557" s="110"/>
      <c r="R557" s="110"/>
      <c r="S557" s="110"/>
      <c r="U557" s="110"/>
      <c r="V557" s="110"/>
      <c r="W557" s="110"/>
      <c r="AH557" s="454"/>
      <c r="AJ557" s="454"/>
      <c r="AK557"/>
      <c r="AL557"/>
      <c r="AM557"/>
      <c r="AN557"/>
      <c r="AO557"/>
      <c r="AP557"/>
      <c r="AQ557"/>
      <c r="AR557"/>
      <c r="AS557"/>
      <c r="AT557"/>
    </row>
    <row r="558" spans="1:46" s="10" customFormat="1">
      <c r="A558"/>
      <c r="E558" s="110"/>
      <c r="G558" s="110"/>
      <c r="I558" s="110"/>
      <c r="L558" s="110"/>
      <c r="N558" s="110"/>
      <c r="O558" s="110"/>
      <c r="P558" s="110"/>
      <c r="R558" s="110"/>
      <c r="S558" s="110"/>
      <c r="U558" s="110"/>
      <c r="V558" s="110"/>
      <c r="W558" s="110"/>
      <c r="AH558" s="454"/>
      <c r="AJ558" s="454"/>
      <c r="AK558"/>
      <c r="AL558"/>
      <c r="AM558"/>
      <c r="AN558"/>
      <c r="AO558"/>
      <c r="AP558"/>
      <c r="AQ558"/>
      <c r="AR558"/>
      <c r="AS558"/>
      <c r="AT558"/>
    </row>
    <row r="559" spans="1:46" s="10" customFormat="1">
      <c r="A559"/>
      <c r="E559" s="110"/>
      <c r="G559" s="110"/>
      <c r="I559" s="110"/>
      <c r="L559" s="110"/>
      <c r="N559" s="110"/>
      <c r="O559" s="110"/>
      <c r="P559" s="110"/>
      <c r="R559" s="110"/>
      <c r="S559" s="110"/>
      <c r="U559" s="110"/>
      <c r="V559" s="110"/>
      <c r="W559" s="110"/>
      <c r="AH559" s="454"/>
      <c r="AJ559" s="454"/>
      <c r="AK559"/>
      <c r="AL559"/>
      <c r="AM559"/>
      <c r="AN559"/>
      <c r="AO559"/>
      <c r="AP559"/>
      <c r="AQ559"/>
      <c r="AR559"/>
      <c r="AS559"/>
      <c r="AT559"/>
    </row>
    <row r="560" spans="1:46" s="10" customFormat="1">
      <c r="A560"/>
      <c r="E560" s="110"/>
      <c r="G560" s="110"/>
      <c r="I560" s="110"/>
      <c r="L560" s="110"/>
      <c r="N560" s="110"/>
      <c r="O560" s="110"/>
      <c r="P560" s="110"/>
      <c r="R560" s="110"/>
      <c r="S560" s="110"/>
      <c r="U560" s="110"/>
      <c r="V560" s="110"/>
      <c r="W560" s="110"/>
      <c r="AH560" s="454"/>
      <c r="AJ560" s="454"/>
      <c r="AK560"/>
      <c r="AL560"/>
      <c r="AM560"/>
      <c r="AN560"/>
      <c r="AO560"/>
      <c r="AP560"/>
      <c r="AQ560"/>
      <c r="AR560"/>
      <c r="AS560"/>
      <c r="AT560"/>
    </row>
    <row r="561" spans="1:46" s="10" customFormat="1">
      <c r="A561"/>
      <c r="E561" s="110"/>
      <c r="G561" s="110"/>
      <c r="I561" s="110"/>
      <c r="L561" s="110"/>
      <c r="N561" s="110"/>
      <c r="O561" s="110"/>
      <c r="P561" s="110"/>
      <c r="R561" s="110"/>
      <c r="S561" s="110"/>
      <c r="U561" s="110"/>
      <c r="V561" s="110"/>
      <c r="W561" s="110"/>
      <c r="AH561" s="454"/>
      <c r="AJ561" s="454"/>
      <c r="AK561"/>
      <c r="AL561"/>
      <c r="AM561"/>
      <c r="AN561"/>
      <c r="AO561"/>
      <c r="AP561"/>
      <c r="AQ561"/>
      <c r="AR561"/>
      <c r="AS561"/>
      <c r="AT561"/>
    </row>
    <row r="562" spans="1:46" s="10" customFormat="1">
      <c r="A562"/>
      <c r="E562" s="110"/>
      <c r="G562" s="110"/>
      <c r="I562" s="110"/>
      <c r="L562" s="110"/>
      <c r="N562" s="110"/>
      <c r="O562" s="110"/>
      <c r="P562" s="110"/>
      <c r="R562" s="110"/>
      <c r="S562" s="110"/>
      <c r="U562" s="110"/>
      <c r="V562" s="110"/>
      <c r="W562" s="110"/>
      <c r="AH562" s="454"/>
      <c r="AJ562" s="454"/>
      <c r="AK562"/>
      <c r="AL562"/>
      <c r="AM562"/>
      <c r="AN562"/>
      <c r="AO562"/>
      <c r="AP562"/>
      <c r="AQ562"/>
      <c r="AR562"/>
      <c r="AS562"/>
      <c r="AT562"/>
    </row>
    <row r="563" spans="1:46" s="10" customFormat="1">
      <c r="A563"/>
      <c r="E563" s="110"/>
      <c r="G563" s="110"/>
      <c r="I563" s="110"/>
      <c r="L563" s="110"/>
      <c r="N563" s="110"/>
      <c r="O563" s="110"/>
      <c r="P563" s="110"/>
      <c r="R563" s="110"/>
      <c r="S563" s="110"/>
      <c r="U563" s="110"/>
      <c r="V563" s="110"/>
      <c r="W563" s="110"/>
      <c r="AH563" s="454"/>
      <c r="AJ563" s="454"/>
      <c r="AK563"/>
      <c r="AL563"/>
      <c r="AM563"/>
      <c r="AN563"/>
      <c r="AO563"/>
      <c r="AP563"/>
      <c r="AQ563"/>
      <c r="AR563"/>
      <c r="AS563"/>
      <c r="AT563"/>
    </row>
    <row r="564" spans="1:46" s="10" customFormat="1">
      <c r="A564"/>
      <c r="E564" s="110"/>
      <c r="G564" s="110"/>
      <c r="I564" s="110"/>
      <c r="L564" s="110"/>
      <c r="N564" s="110"/>
      <c r="O564" s="110"/>
      <c r="P564" s="110"/>
      <c r="R564" s="110"/>
      <c r="S564" s="110"/>
      <c r="U564" s="110"/>
      <c r="V564" s="110"/>
      <c r="W564" s="110"/>
      <c r="AH564" s="454"/>
      <c r="AJ564" s="454"/>
      <c r="AK564"/>
      <c r="AL564"/>
      <c r="AM564"/>
      <c r="AN564"/>
      <c r="AO564"/>
      <c r="AP564"/>
      <c r="AQ564"/>
      <c r="AR564"/>
      <c r="AS564"/>
      <c r="AT564"/>
    </row>
    <row r="565" spans="1:46" s="10" customFormat="1">
      <c r="A565"/>
      <c r="E565" s="110"/>
      <c r="G565" s="110"/>
      <c r="I565" s="110"/>
      <c r="L565" s="110"/>
      <c r="N565" s="110"/>
      <c r="O565" s="110"/>
      <c r="P565" s="110"/>
      <c r="R565" s="110"/>
      <c r="S565" s="110"/>
      <c r="U565" s="110"/>
      <c r="V565" s="110"/>
      <c r="W565" s="110"/>
      <c r="AH565" s="454"/>
      <c r="AJ565" s="454"/>
      <c r="AK565"/>
      <c r="AL565"/>
      <c r="AM565"/>
      <c r="AN565"/>
      <c r="AO565"/>
      <c r="AP565"/>
      <c r="AQ565"/>
      <c r="AR565"/>
      <c r="AS565"/>
      <c r="AT565"/>
    </row>
    <row r="566" spans="1:46" s="10" customFormat="1">
      <c r="A566"/>
      <c r="E566" s="110"/>
      <c r="G566" s="110"/>
      <c r="I566" s="110"/>
      <c r="L566" s="110"/>
      <c r="N566" s="110"/>
      <c r="O566" s="110"/>
      <c r="P566" s="110"/>
      <c r="R566" s="110"/>
      <c r="S566" s="110"/>
      <c r="U566" s="110"/>
      <c r="V566" s="110"/>
      <c r="W566" s="110"/>
      <c r="AH566" s="454"/>
      <c r="AJ566" s="454"/>
      <c r="AK566"/>
      <c r="AL566"/>
      <c r="AM566"/>
      <c r="AN566"/>
      <c r="AO566"/>
      <c r="AP566"/>
      <c r="AQ566"/>
      <c r="AR566"/>
      <c r="AS566"/>
      <c r="AT566"/>
    </row>
    <row r="567" spans="1:46" s="10" customFormat="1">
      <c r="A567"/>
      <c r="E567" s="110"/>
      <c r="G567" s="110"/>
      <c r="I567" s="110"/>
      <c r="L567" s="110"/>
      <c r="N567" s="110"/>
      <c r="O567" s="110"/>
      <c r="P567" s="110"/>
      <c r="R567" s="110"/>
      <c r="S567" s="110"/>
      <c r="U567" s="110"/>
      <c r="V567" s="110"/>
      <c r="W567" s="110"/>
      <c r="AH567" s="454"/>
      <c r="AJ567" s="454"/>
      <c r="AK567"/>
      <c r="AL567"/>
      <c r="AM567"/>
      <c r="AN567"/>
      <c r="AO567"/>
      <c r="AP567"/>
      <c r="AQ567"/>
      <c r="AR567"/>
      <c r="AS567"/>
      <c r="AT567"/>
    </row>
    <row r="568" spans="1:46" s="10" customFormat="1">
      <c r="A568"/>
      <c r="E568" s="110"/>
      <c r="G568" s="110"/>
      <c r="I568" s="110"/>
      <c r="L568" s="110"/>
      <c r="N568" s="110"/>
      <c r="O568" s="110"/>
      <c r="P568" s="110"/>
      <c r="R568" s="110"/>
      <c r="S568" s="110"/>
      <c r="U568" s="110"/>
      <c r="V568" s="110"/>
      <c r="W568" s="110"/>
      <c r="AH568" s="454"/>
      <c r="AJ568" s="454"/>
      <c r="AK568"/>
      <c r="AL568"/>
      <c r="AM568"/>
      <c r="AN568"/>
      <c r="AO568"/>
      <c r="AP568"/>
      <c r="AQ568"/>
      <c r="AR568"/>
      <c r="AS568"/>
      <c r="AT568"/>
    </row>
    <row r="569" spans="1:46" s="10" customFormat="1">
      <c r="A569"/>
      <c r="E569" s="110"/>
      <c r="G569" s="110"/>
      <c r="I569" s="110"/>
      <c r="L569" s="110"/>
      <c r="N569" s="110"/>
      <c r="O569" s="110"/>
      <c r="P569" s="110"/>
      <c r="R569" s="110"/>
      <c r="S569" s="110"/>
      <c r="U569" s="110"/>
      <c r="V569" s="110"/>
      <c r="W569" s="110"/>
      <c r="AH569" s="454"/>
      <c r="AJ569" s="454"/>
      <c r="AK569"/>
      <c r="AL569"/>
      <c r="AM569"/>
      <c r="AN569"/>
      <c r="AO569"/>
      <c r="AP569"/>
      <c r="AQ569"/>
      <c r="AR569"/>
      <c r="AS569"/>
      <c r="AT569"/>
    </row>
    <row r="570" spans="1:46" s="10" customFormat="1">
      <c r="A570"/>
      <c r="E570" s="110"/>
      <c r="G570" s="110"/>
      <c r="I570" s="110"/>
      <c r="L570" s="110"/>
      <c r="N570" s="110"/>
      <c r="O570" s="110"/>
      <c r="P570" s="110"/>
      <c r="R570" s="110"/>
      <c r="S570" s="110"/>
      <c r="U570" s="110"/>
      <c r="V570" s="110"/>
      <c r="W570" s="110"/>
      <c r="AH570" s="454"/>
      <c r="AJ570" s="454"/>
      <c r="AK570"/>
      <c r="AL570"/>
      <c r="AM570"/>
      <c r="AN570"/>
      <c r="AO570"/>
      <c r="AP570"/>
      <c r="AQ570"/>
      <c r="AR570"/>
      <c r="AS570"/>
      <c r="AT570"/>
    </row>
    <row r="571" spans="1:46" s="10" customFormat="1">
      <c r="A571"/>
      <c r="E571" s="110"/>
      <c r="G571" s="110"/>
      <c r="I571" s="110"/>
      <c r="L571" s="110"/>
      <c r="N571" s="110"/>
      <c r="O571" s="110"/>
      <c r="P571" s="110"/>
      <c r="R571" s="110"/>
      <c r="S571" s="110"/>
      <c r="U571" s="110"/>
      <c r="V571" s="110"/>
      <c r="W571" s="110"/>
      <c r="AH571" s="454"/>
      <c r="AJ571" s="454"/>
      <c r="AK571"/>
      <c r="AL571"/>
      <c r="AM571"/>
      <c r="AN571"/>
      <c r="AO571"/>
      <c r="AP571"/>
      <c r="AQ571"/>
      <c r="AR571"/>
      <c r="AS571"/>
      <c r="AT571"/>
    </row>
    <row r="572" spans="1:46" s="10" customFormat="1">
      <c r="A572"/>
      <c r="E572" s="110"/>
      <c r="G572" s="110"/>
      <c r="I572" s="110"/>
      <c r="L572" s="110"/>
      <c r="N572" s="110"/>
      <c r="O572" s="110"/>
      <c r="P572" s="110"/>
      <c r="R572" s="110"/>
      <c r="S572" s="110"/>
      <c r="U572" s="110"/>
      <c r="V572" s="110"/>
      <c r="W572" s="110"/>
      <c r="AH572" s="454"/>
      <c r="AJ572" s="454"/>
      <c r="AK572"/>
      <c r="AL572"/>
      <c r="AM572"/>
      <c r="AN572"/>
      <c r="AO572"/>
      <c r="AP572"/>
      <c r="AQ572"/>
      <c r="AR572"/>
      <c r="AS572"/>
      <c r="AT572"/>
    </row>
    <row r="573" spans="1:46" s="10" customFormat="1">
      <c r="A573"/>
      <c r="E573" s="110"/>
      <c r="G573" s="110"/>
      <c r="I573" s="110"/>
      <c r="L573" s="110"/>
      <c r="N573" s="110"/>
      <c r="O573" s="110"/>
      <c r="P573" s="110"/>
      <c r="R573" s="110"/>
      <c r="S573" s="110"/>
      <c r="U573" s="110"/>
      <c r="V573" s="110"/>
      <c r="W573" s="110"/>
      <c r="AH573" s="454"/>
      <c r="AJ573" s="454"/>
      <c r="AK573"/>
      <c r="AL573"/>
      <c r="AM573"/>
      <c r="AN573"/>
      <c r="AO573"/>
      <c r="AP573"/>
      <c r="AQ573"/>
      <c r="AR573"/>
      <c r="AS573"/>
      <c r="AT573"/>
    </row>
    <row r="574" spans="1:46" s="10" customFormat="1">
      <c r="A574"/>
      <c r="E574" s="110"/>
      <c r="G574" s="110"/>
      <c r="I574" s="110"/>
      <c r="L574" s="110"/>
      <c r="N574" s="110"/>
      <c r="O574" s="110"/>
      <c r="P574" s="110"/>
      <c r="R574" s="110"/>
      <c r="S574" s="110"/>
      <c r="U574" s="110"/>
      <c r="V574" s="110"/>
      <c r="W574" s="110"/>
      <c r="AH574" s="454"/>
      <c r="AJ574" s="454"/>
      <c r="AK574"/>
      <c r="AL574"/>
      <c r="AM574"/>
      <c r="AN574"/>
      <c r="AO574"/>
      <c r="AP574"/>
      <c r="AQ574"/>
      <c r="AR574"/>
      <c r="AS574"/>
      <c r="AT574"/>
    </row>
    <row r="575" spans="1:46" s="10" customFormat="1">
      <c r="A575"/>
      <c r="E575" s="110"/>
      <c r="G575" s="110"/>
      <c r="I575" s="110"/>
      <c r="L575" s="110"/>
      <c r="N575" s="110"/>
      <c r="O575" s="110"/>
      <c r="P575" s="110"/>
      <c r="R575" s="110"/>
      <c r="S575" s="110"/>
      <c r="U575" s="110"/>
      <c r="V575" s="110"/>
      <c r="W575" s="110"/>
      <c r="AH575" s="454"/>
      <c r="AJ575" s="454"/>
      <c r="AK575"/>
      <c r="AL575"/>
      <c r="AM575"/>
      <c r="AN575"/>
      <c r="AO575"/>
      <c r="AP575"/>
      <c r="AQ575"/>
      <c r="AR575"/>
      <c r="AS575"/>
      <c r="AT575"/>
    </row>
    <row r="576" spans="1:46" s="10" customFormat="1">
      <c r="A576"/>
      <c r="E576" s="110"/>
      <c r="G576" s="110"/>
      <c r="I576" s="110"/>
      <c r="L576" s="110"/>
      <c r="N576" s="110"/>
      <c r="O576" s="110"/>
      <c r="P576" s="110"/>
      <c r="R576" s="110"/>
      <c r="S576" s="110"/>
      <c r="U576" s="110"/>
      <c r="V576" s="110"/>
      <c r="W576" s="110"/>
      <c r="AH576" s="454"/>
      <c r="AJ576" s="454"/>
      <c r="AK576"/>
      <c r="AL576"/>
      <c r="AM576"/>
      <c r="AN576"/>
      <c r="AO576"/>
      <c r="AP576"/>
      <c r="AQ576"/>
      <c r="AR576"/>
      <c r="AS576"/>
      <c r="AT576"/>
    </row>
    <row r="577" spans="1:46" s="10" customFormat="1">
      <c r="A577"/>
      <c r="E577" s="110"/>
      <c r="G577" s="110"/>
      <c r="I577" s="110"/>
      <c r="L577" s="110"/>
      <c r="N577" s="110"/>
      <c r="O577" s="110"/>
      <c r="P577" s="110"/>
      <c r="R577" s="110"/>
      <c r="S577" s="110"/>
      <c r="U577" s="110"/>
      <c r="V577" s="110"/>
      <c r="W577" s="110"/>
      <c r="AH577" s="454"/>
      <c r="AJ577" s="454"/>
      <c r="AK577"/>
      <c r="AL577"/>
      <c r="AM577"/>
      <c r="AN577"/>
      <c r="AO577"/>
      <c r="AP577"/>
      <c r="AQ577"/>
      <c r="AR577"/>
      <c r="AS577"/>
      <c r="AT577"/>
    </row>
    <row r="578" spans="1:46" s="10" customFormat="1">
      <c r="A578"/>
      <c r="E578" s="110"/>
      <c r="G578" s="110"/>
      <c r="I578" s="110"/>
      <c r="L578" s="110"/>
      <c r="N578" s="110"/>
      <c r="O578" s="110"/>
      <c r="P578" s="110"/>
      <c r="R578" s="110"/>
      <c r="S578" s="110"/>
      <c r="U578" s="110"/>
      <c r="V578" s="110"/>
      <c r="W578" s="110"/>
      <c r="AH578" s="454"/>
      <c r="AJ578" s="454"/>
      <c r="AK578"/>
      <c r="AL578"/>
      <c r="AM578"/>
      <c r="AN578"/>
      <c r="AO578"/>
      <c r="AP578"/>
      <c r="AQ578"/>
      <c r="AR578"/>
      <c r="AS578"/>
      <c r="AT578"/>
    </row>
    <row r="579" spans="1:46" s="10" customFormat="1">
      <c r="A579"/>
      <c r="E579" s="110"/>
      <c r="G579" s="110"/>
      <c r="I579" s="110"/>
      <c r="L579" s="110"/>
      <c r="N579" s="110"/>
      <c r="O579" s="110"/>
      <c r="P579" s="110"/>
      <c r="R579" s="110"/>
      <c r="S579" s="110"/>
      <c r="U579" s="110"/>
      <c r="V579" s="110"/>
      <c r="W579" s="110"/>
      <c r="AH579" s="454"/>
      <c r="AJ579" s="454"/>
      <c r="AK579"/>
      <c r="AL579"/>
      <c r="AM579"/>
      <c r="AN579"/>
      <c r="AO579"/>
      <c r="AP579"/>
      <c r="AQ579"/>
      <c r="AR579"/>
      <c r="AS579"/>
      <c r="AT579"/>
    </row>
    <row r="580" spans="1:46" s="10" customFormat="1">
      <c r="A580"/>
      <c r="E580" s="110"/>
      <c r="G580" s="110"/>
      <c r="I580" s="110"/>
      <c r="L580" s="110"/>
      <c r="N580" s="110"/>
      <c r="O580" s="110"/>
      <c r="P580" s="110"/>
      <c r="R580" s="110"/>
      <c r="S580" s="110"/>
      <c r="U580" s="110"/>
      <c r="V580" s="110"/>
      <c r="W580" s="110"/>
      <c r="AH580" s="454"/>
      <c r="AJ580" s="454"/>
      <c r="AK580"/>
      <c r="AL580"/>
      <c r="AM580"/>
      <c r="AN580"/>
      <c r="AO580"/>
      <c r="AP580"/>
      <c r="AQ580"/>
      <c r="AR580"/>
      <c r="AS580"/>
      <c r="AT580"/>
    </row>
    <row r="581" spans="1:46" s="10" customFormat="1">
      <c r="A581"/>
      <c r="E581" s="110"/>
      <c r="G581" s="110"/>
      <c r="I581" s="110"/>
      <c r="L581" s="110"/>
      <c r="N581" s="110"/>
      <c r="O581" s="110"/>
      <c r="P581" s="110"/>
      <c r="R581" s="110"/>
      <c r="S581" s="110"/>
      <c r="U581" s="110"/>
      <c r="V581" s="110"/>
      <c r="W581" s="110"/>
      <c r="AH581" s="454"/>
      <c r="AJ581" s="454"/>
      <c r="AK581"/>
      <c r="AL581"/>
      <c r="AM581"/>
      <c r="AN581"/>
      <c r="AO581"/>
      <c r="AP581"/>
      <c r="AQ581"/>
      <c r="AR581"/>
      <c r="AS581"/>
      <c r="AT581"/>
    </row>
    <row r="582" spans="1:46" s="10" customFormat="1">
      <c r="A582"/>
      <c r="E582" s="110"/>
      <c r="G582" s="110"/>
      <c r="I582" s="110"/>
      <c r="L582" s="110"/>
      <c r="N582" s="110"/>
      <c r="O582" s="110"/>
      <c r="P582" s="110"/>
      <c r="R582" s="110"/>
      <c r="S582" s="110"/>
      <c r="U582" s="110"/>
      <c r="V582" s="110"/>
      <c r="W582" s="110"/>
      <c r="AH582" s="454"/>
      <c r="AJ582" s="454"/>
      <c r="AK582"/>
      <c r="AL582"/>
      <c r="AM582"/>
      <c r="AN582"/>
      <c r="AO582"/>
      <c r="AP582"/>
      <c r="AQ582"/>
      <c r="AR582"/>
      <c r="AS582"/>
      <c r="AT582"/>
    </row>
    <row r="583" spans="1:46" s="10" customFormat="1">
      <c r="A583"/>
      <c r="E583" s="110"/>
      <c r="G583" s="110"/>
      <c r="I583" s="110"/>
      <c r="L583" s="110"/>
      <c r="N583" s="110"/>
      <c r="O583" s="110"/>
      <c r="P583" s="110"/>
      <c r="R583" s="110"/>
      <c r="S583" s="110"/>
      <c r="U583" s="110"/>
      <c r="V583" s="110"/>
      <c r="W583" s="110"/>
      <c r="AH583" s="454"/>
      <c r="AJ583" s="454"/>
      <c r="AK583"/>
      <c r="AL583"/>
      <c r="AM583"/>
      <c r="AN583"/>
      <c r="AO583"/>
      <c r="AP583"/>
      <c r="AQ583"/>
      <c r="AR583"/>
      <c r="AS583"/>
      <c r="AT583"/>
    </row>
    <row r="584" spans="1:46" s="10" customFormat="1">
      <c r="A584"/>
      <c r="E584" s="110"/>
      <c r="G584" s="110"/>
      <c r="I584" s="110"/>
      <c r="L584" s="110"/>
      <c r="N584" s="110"/>
      <c r="O584" s="110"/>
      <c r="P584" s="110"/>
      <c r="R584" s="110"/>
      <c r="S584" s="110"/>
      <c r="U584" s="110"/>
      <c r="V584" s="110"/>
      <c r="W584" s="110"/>
      <c r="AH584" s="454"/>
      <c r="AJ584" s="454"/>
      <c r="AK584"/>
      <c r="AL584"/>
      <c r="AM584"/>
      <c r="AN584"/>
      <c r="AO584"/>
      <c r="AP584"/>
      <c r="AQ584"/>
      <c r="AR584"/>
      <c r="AS584"/>
      <c r="AT584"/>
    </row>
    <row r="585" spans="1:46" s="10" customFormat="1">
      <c r="A585"/>
      <c r="E585" s="110"/>
      <c r="G585" s="110"/>
      <c r="I585" s="110"/>
      <c r="L585" s="110"/>
      <c r="N585" s="110"/>
      <c r="O585" s="110"/>
      <c r="P585" s="110"/>
      <c r="R585" s="110"/>
      <c r="S585" s="110"/>
      <c r="U585" s="110"/>
      <c r="V585" s="110"/>
      <c r="W585" s="110"/>
      <c r="AH585" s="454"/>
      <c r="AJ585" s="454"/>
      <c r="AK585"/>
      <c r="AL585"/>
      <c r="AM585"/>
      <c r="AN585"/>
      <c r="AO585"/>
      <c r="AP585"/>
      <c r="AQ585"/>
      <c r="AR585"/>
      <c r="AS585"/>
      <c r="AT585"/>
    </row>
    <row r="586" spans="1:46" s="10" customFormat="1">
      <c r="A586"/>
      <c r="E586" s="110"/>
      <c r="G586" s="110"/>
      <c r="I586" s="110"/>
      <c r="L586" s="110"/>
      <c r="N586" s="110"/>
      <c r="O586" s="110"/>
      <c r="P586" s="110"/>
      <c r="R586" s="110"/>
      <c r="S586" s="110"/>
      <c r="U586" s="110"/>
      <c r="V586" s="110"/>
      <c r="W586" s="110"/>
      <c r="AH586" s="454"/>
      <c r="AJ586" s="454"/>
      <c r="AK586"/>
      <c r="AL586"/>
      <c r="AM586"/>
      <c r="AN586"/>
      <c r="AO586"/>
      <c r="AP586"/>
      <c r="AQ586"/>
      <c r="AR586"/>
      <c r="AS586"/>
      <c r="AT586"/>
    </row>
    <row r="587" spans="1:46" s="10" customFormat="1">
      <c r="A587"/>
      <c r="E587" s="110"/>
      <c r="G587" s="110"/>
      <c r="I587" s="110"/>
      <c r="L587" s="110"/>
      <c r="N587" s="110"/>
      <c r="O587" s="110"/>
      <c r="P587" s="110"/>
      <c r="R587" s="110"/>
      <c r="S587" s="110"/>
      <c r="U587" s="110"/>
      <c r="V587" s="110"/>
      <c r="W587" s="110"/>
      <c r="AH587" s="454"/>
      <c r="AJ587" s="454"/>
      <c r="AK587"/>
      <c r="AL587"/>
      <c r="AM587"/>
      <c r="AN587"/>
      <c r="AO587"/>
      <c r="AP587"/>
      <c r="AQ587"/>
      <c r="AR587"/>
      <c r="AS587"/>
      <c r="AT587"/>
    </row>
    <row r="588" spans="1:46" s="10" customFormat="1">
      <c r="A588"/>
      <c r="E588" s="110"/>
      <c r="G588" s="110"/>
      <c r="I588" s="110"/>
      <c r="L588" s="110"/>
      <c r="N588" s="110"/>
      <c r="O588" s="110"/>
      <c r="P588" s="110"/>
      <c r="R588" s="110"/>
      <c r="S588" s="110"/>
      <c r="U588" s="110"/>
      <c r="V588" s="110"/>
      <c r="W588" s="110"/>
      <c r="AH588" s="454"/>
      <c r="AJ588" s="454"/>
      <c r="AK588"/>
      <c r="AL588"/>
      <c r="AM588"/>
      <c r="AN588"/>
      <c r="AO588"/>
      <c r="AP588"/>
      <c r="AQ588"/>
      <c r="AR588"/>
      <c r="AS588"/>
      <c r="AT588"/>
    </row>
    <row r="589" spans="1:46" s="10" customFormat="1">
      <c r="A589"/>
      <c r="E589" s="110"/>
      <c r="G589" s="110"/>
      <c r="I589" s="110"/>
      <c r="L589" s="110"/>
      <c r="N589" s="110"/>
      <c r="O589" s="110"/>
      <c r="P589" s="110"/>
      <c r="R589" s="110"/>
      <c r="S589" s="110"/>
      <c r="U589" s="110"/>
      <c r="V589" s="110"/>
      <c r="W589" s="110"/>
      <c r="AH589" s="454"/>
      <c r="AJ589" s="454"/>
      <c r="AK589"/>
      <c r="AL589"/>
      <c r="AM589"/>
      <c r="AN589"/>
      <c r="AO589"/>
      <c r="AP589"/>
      <c r="AQ589"/>
      <c r="AR589"/>
      <c r="AS589"/>
      <c r="AT589"/>
    </row>
    <row r="590" spans="1:46" s="10" customFormat="1">
      <c r="A590"/>
      <c r="E590" s="110"/>
      <c r="G590" s="110"/>
      <c r="I590" s="110"/>
      <c r="L590" s="110"/>
      <c r="N590" s="110"/>
      <c r="O590" s="110"/>
      <c r="P590" s="110"/>
      <c r="R590" s="110"/>
      <c r="S590" s="110"/>
      <c r="U590" s="110"/>
      <c r="V590" s="110"/>
      <c r="W590" s="110"/>
      <c r="AH590" s="454"/>
      <c r="AJ590" s="454"/>
      <c r="AK590"/>
      <c r="AL590"/>
      <c r="AM590"/>
      <c r="AN590"/>
      <c r="AO590"/>
      <c r="AP590"/>
      <c r="AQ590"/>
      <c r="AR590"/>
      <c r="AS590"/>
      <c r="AT590"/>
    </row>
    <row r="591" spans="1:46" s="10" customFormat="1">
      <c r="A591"/>
      <c r="E591" s="110"/>
      <c r="G591" s="110"/>
      <c r="I591" s="110"/>
      <c r="L591" s="110"/>
      <c r="N591" s="110"/>
      <c r="O591" s="110"/>
      <c r="P591" s="110"/>
      <c r="R591" s="110"/>
      <c r="S591" s="110"/>
      <c r="U591" s="110"/>
      <c r="V591" s="110"/>
      <c r="W591" s="110"/>
      <c r="AH591" s="454"/>
      <c r="AJ591" s="454"/>
      <c r="AK591"/>
      <c r="AL591"/>
      <c r="AM591"/>
      <c r="AN591"/>
      <c r="AO591"/>
      <c r="AP591"/>
      <c r="AQ591"/>
      <c r="AR591"/>
      <c r="AS591"/>
      <c r="AT591"/>
    </row>
    <row r="592" spans="1:46" s="10" customFormat="1">
      <c r="A592"/>
      <c r="E592" s="110"/>
      <c r="G592" s="110"/>
      <c r="I592" s="110"/>
      <c r="L592" s="110"/>
      <c r="N592" s="110"/>
      <c r="O592" s="110"/>
      <c r="P592" s="110"/>
      <c r="R592" s="110"/>
      <c r="S592" s="110"/>
      <c r="U592" s="110"/>
      <c r="V592" s="110"/>
      <c r="W592" s="110"/>
      <c r="AH592" s="454"/>
      <c r="AJ592" s="454"/>
      <c r="AK592"/>
      <c r="AL592"/>
      <c r="AM592"/>
      <c r="AN592"/>
      <c r="AO592"/>
      <c r="AP592"/>
      <c r="AQ592"/>
      <c r="AR592"/>
      <c r="AS592"/>
      <c r="AT592"/>
    </row>
    <row r="593" spans="1:46" s="10" customFormat="1">
      <c r="A593"/>
      <c r="E593" s="110"/>
      <c r="G593" s="110"/>
      <c r="I593" s="110"/>
      <c r="L593" s="110"/>
      <c r="N593" s="110"/>
      <c r="O593" s="110"/>
      <c r="P593" s="110"/>
      <c r="R593" s="110"/>
      <c r="S593" s="110"/>
      <c r="U593" s="110"/>
      <c r="V593" s="110"/>
      <c r="W593" s="110"/>
      <c r="AH593" s="454"/>
      <c r="AJ593" s="454"/>
      <c r="AK593"/>
      <c r="AL593"/>
      <c r="AM593"/>
      <c r="AN593"/>
      <c r="AO593"/>
      <c r="AP593"/>
      <c r="AQ593"/>
      <c r="AR593"/>
      <c r="AS593"/>
      <c r="AT593"/>
    </row>
    <row r="594" spans="1:46" s="10" customFormat="1">
      <c r="A594"/>
      <c r="E594" s="110"/>
      <c r="G594" s="110"/>
      <c r="I594" s="110"/>
      <c r="L594" s="110"/>
      <c r="N594" s="110"/>
      <c r="O594" s="110"/>
      <c r="P594" s="110"/>
      <c r="R594" s="110"/>
      <c r="S594" s="110"/>
      <c r="U594" s="110"/>
      <c r="V594" s="110"/>
      <c r="W594" s="110"/>
      <c r="AH594" s="454"/>
      <c r="AJ594" s="454"/>
      <c r="AK594"/>
      <c r="AL594"/>
      <c r="AM594"/>
      <c r="AN594"/>
      <c r="AO594"/>
      <c r="AP594"/>
      <c r="AQ594"/>
      <c r="AR594"/>
      <c r="AS594"/>
      <c r="AT594"/>
    </row>
    <row r="595" spans="1:46" s="10" customFormat="1">
      <c r="A595"/>
      <c r="E595" s="110"/>
      <c r="G595" s="110"/>
      <c r="I595" s="110"/>
      <c r="L595" s="110"/>
      <c r="N595" s="110"/>
      <c r="O595" s="110"/>
      <c r="P595" s="110"/>
      <c r="R595" s="110"/>
      <c r="S595" s="110"/>
      <c r="U595" s="110"/>
      <c r="V595" s="110"/>
      <c r="W595" s="110"/>
      <c r="AH595" s="454"/>
      <c r="AJ595" s="454"/>
      <c r="AK595"/>
      <c r="AL595"/>
      <c r="AM595"/>
      <c r="AN595"/>
      <c r="AO595"/>
      <c r="AP595"/>
      <c r="AQ595"/>
      <c r="AR595"/>
      <c r="AS595"/>
      <c r="AT595"/>
    </row>
    <row r="596" spans="1:46" s="10" customFormat="1">
      <c r="A596"/>
      <c r="E596" s="110"/>
      <c r="G596" s="110"/>
      <c r="I596" s="110"/>
      <c r="L596" s="110"/>
      <c r="N596" s="110"/>
      <c r="O596" s="110"/>
      <c r="P596" s="110"/>
      <c r="R596" s="110"/>
      <c r="S596" s="110"/>
      <c r="U596" s="110"/>
      <c r="V596" s="110"/>
      <c r="W596" s="110"/>
      <c r="AH596" s="454"/>
      <c r="AJ596" s="454"/>
      <c r="AK596"/>
      <c r="AL596"/>
      <c r="AM596"/>
      <c r="AN596"/>
      <c r="AO596"/>
      <c r="AP596"/>
      <c r="AQ596"/>
      <c r="AR596"/>
      <c r="AS596"/>
      <c r="AT596"/>
    </row>
    <row r="597" spans="1:46" s="10" customFormat="1">
      <c r="A597"/>
      <c r="E597" s="110"/>
      <c r="G597" s="110"/>
      <c r="I597" s="110"/>
      <c r="L597" s="110"/>
      <c r="N597" s="110"/>
      <c r="O597" s="110"/>
      <c r="P597" s="110"/>
      <c r="R597" s="110"/>
      <c r="S597" s="110"/>
      <c r="U597" s="110"/>
      <c r="V597" s="110"/>
      <c r="W597" s="110"/>
      <c r="AH597" s="454"/>
      <c r="AJ597" s="454"/>
      <c r="AK597"/>
      <c r="AL597"/>
      <c r="AM597"/>
      <c r="AN597"/>
      <c r="AO597"/>
      <c r="AP597"/>
      <c r="AQ597"/>
      <c r="AR597"/>
      <c r="AS597"/>
      <c r="AT597"/>
    </row>
    <row r="598" spans="1:46" s="10" customFormat="1">
      <c r="A598"/>
      <c r="E598" s="110"/>
      <c r="G598" s="110"/>
      <c r="I598" s="110"/>
      <c r="L598" s="110"/>
      <c r="N598" s="110"/>
      <c r="O598" s="110"/>
      <c r="P598" s="110"/>
      <c r="R598" s="110"/>
      <c r="S598" s="110"/>
      <c r="U598" s="110"/>
      <c r="V598" s="110"/>
      <c r="W598" s="110"/>
      <c r="AH598" s="454"/>
      <c r="AJ598" s="454"/>
      <c r="AK598"/>
      <c r="AL598"/>
      <c r="AM598"/>
      <c r="AN598"/>
      <c r="AO598"/>
      <c r="AP598"/>
      <c r="AQ598"/>
      <c r="AR598"/>
      <c r="AS598"/>
      <c r="AT598"/>
    </row>
    <row r="599" spans="1:46" s="10" customFormat="1">
      <c r="A599"/>
      <c r="E599" s="110"/>
      <c r="G599" s="110"/>
      <c r="I599" s="110"/>
      <c r="L599" s="110"/>
      <c r="N599" s="110"/>
      <c r="O599" s="110"/>
      <c r="P599" s="110"/>
      <c r="R599" s="110"/>
      <c r="S599" s="110"/>
      <c r="U599" s="110"/>
      <c r="V599" s="110"/>
      <c r="W599" s="110"/>
      <c r="AH599" s="454"/>
      <c r="AJ599" s="454"/>
      <c r="AK599"/>
      <c r="AL599"/>
      <c r="AM599"/>
      <c r="AN599"/>
      <c r="AO599"/>
      <c r="AP599"/>
      <c r="AQ599"/>
      <c r="AR599"/>
      <c r="AS599"/>
      <c r="AT599"/>
    </row>
    <row r="600" spans="1:46" s="10" customFormat="1">
      <c r="A600"/>
      <c r="E600" s="110"/>
      <c r="G600" s="110"/>
      <c r="I600" s="110"/>
      <c r="L600" s="110"/>
      <c r="N600" s="110"/>
      <c r="O600" s="110"/>
      <c r="P600" s="110"/>
      <c r="R600" s="110"/>
      <c r="S600" s="110"/>
      <c r="U600" s="110"/>
      <c r="V600" s="110"/>
      <c r="W600" s="110"/>
      <c r="AH600" s="454"/>
      <c r="AJ600" s="454"/>
      <c r="AK600"/>
      <c r="AL600"/>
      <c r="AM600"/>
      <c r="AN600"/>
      <c r="AO600"/>
      <c r="AP600"/>
      <c r="AQ600"/>
      <c r="AR600"/>
      <c r="AS600"/>
      <c r="AT600"/>
    </row>
    <row r="601" spans="1:46" s="10" customFormat="1">
      <c r="A601"/>
      <c r="E601" s="110"/>
      <c r="G601" s="110"/>
      <c r="I601" s="110"/>
      <c r="L601" s="110"/>
      <c r="N601" s="110"/>
      <c r="O601" s="110"/>
      <c r="P601" s="110"/>
      <c r="R601" s="110"/>
      <c r="S601" s="110"/>
      <c r="U601" s="110"/>
      <c r="V601" s="110"/>
      <c r="W601" s="110"/>
      <c r="AH601" s="454"/>
      <c r="AJ601" s="454"/>
      <c r="AK601"/>
      <c r="AL601"/>
      <c r="AM601"/>
      <c r="AN601"/>
      <c r="AO601"/>
      <c r="AP601"/>
      <c r="AQ601"/>
      <c r="AR601"/>
      <c r="AS601"/>
      <c r="AT601"/>
    </row>
    <row r="602" spans="1:46" s="10" customFormat="1">
      <c r="A602"/>
      <c r="E602" s="110"/>
      <c r="G602" s="110"/>
      <c r="I602" s="110"/>
      <c r="L602" s="110"/>
      <c r="N602" s="110"/>
      <c r="O602" s="110"/>
      <c r="P602" s="110"/>
      <c r="R602" s="110"/>
      <c r="S602" s="110"/>
      <c r="U602" s="110"/>
      <c r="V602" s="110"/>
      <c r="W602" s="110"/>
      <c r="AH602" s="454"/>
      <c r="AJ602" s="454"/>
      <c r="AK602"/>
      <c r="AL602"/>
      <c r="AM602"/>
      <c r="AN602"/>
      <c r="AO602"/>
      <c r="AP602"/>
      <c r="AQ602"/>
      <c r="AR602"/>
      <c r="AS602"/>
      <c r="AT602"/>
    </row>
    <row r="603" spans="1:46" s="10" customFormat="1">
      <c r="A603"/>
      <c r="E603" s="110"/>
      <c r="G603" s="110"/>
      <c r="I603" s="110"/>
      <c r="L603" s="110"/>
      <c r="N603" s="110"/>
      <c r="O603" s="110"/>
      <c r="P603" s="110"/>
      <c r="R603" s="110"/>
      <c r="S603" s="110"/>
      <c r="U603" s="110"/>
      <c r="V603" s="110"/>
      <c r="W603" s="110"/>
      <c r="AH603" s="454"/>
      <c r="AJ603" s="454"/>
      <c r="AK603"/>
      <c r="AL603"/>
      <c r="AM603"/>
      <c r="AN603"/>
      <c r="AO603"/>
      <c r="AP603"/>
      <c r="AQ603"/>
      <c r="AR603"/>
      <c r="AS603"/>
      <c r="AT603"/>
    </row>
    <row r="604" spans="1:46" s="10" customFormat="1">
      <c r="A604"/>
      <c r="E604" s="110"/>
      <c r="G604" s="110"/>
      <c r="I604" s="110"/>
      <c r="L604" s="110"/>
      <c r="N604" s="110"/>
      <c r="O604" s="110"/>
      <c r="P604" s="110"/>
      <c r="R604" s="110"/>
      <c r="S604" s="110"/>
      <c r="U604" s="110"/>
      <c r="V604" s="110"/>
      <c r="W604" s="110"/>
      <c r="AH604" s="454"/>
      <c r="AJ604" s="454"/>
      <c r="AK604"/>
      <c r="AL604"/>
      <c r="AM604"/>
      <c r="AN604"/>
      <c r="AO604"/>
      <c r="AP604"/>
      <c r="AQ604"/>
      <c r="AR604"/>
      <c r="AS604"/>
      <c r="AT604"/>
    </row>
    <row r="605" spans="1:46" s="10" customFormat="1">
      <c r="A605"/>
      <c r="E605" s="110"/>
      <c r="G605" s="110"/>
      <c r="I605" s="110"/>
      <c r="L605" s="110"/>
      <c r="N605" s="110"/>
      <c r="O605" s="110"/>
      <c r="P605" s="110"/>
      <c r="R605" s="110"/>
      <c r="S605" s="110"/>
      <c r="U605" s="110"/>
      <c r="V605" s="110"/>
      <c r="W605" s="110"/>
      <c r="AH605" s="454"/>
      <c r="AJ605" s="454"/>
      <c r="AK605"/>
      <c r="AL605"/>
      <c r="AM605"/>
      <c r="AN605"/>
      <c r="AO605"/>
      <c r="AP605"/>
      <c r="AQ605"/>
      <c r="AR605"/>
      <c r="AS605"/>
      <c r="AT605"/>
    </row>
    <row r="606" spans="1:46" s="10" customFormat="1">
      <c r="A606"/>
      <c r="E606" s="110"/>
      <c r="G606" s="110"/>
      <c r="I606" s="110"/>
      <c r="L606" s="110"/>
      <c r="N606" s="110"/>
      <c r="O606" s="110"/>
      <c r="P606" s="110"/>
      <c r="R606" s="110"/>
      <c r="S606" s="110"/>
      <c r="U606" s="110"/>
      <c r="V606" s="110"/>
      <c r="W606" s="110"/>
      <c r="AH606" s="454"/>
      <c r="AJ606" s="454"/>
      <c r="AK606"/>
      <c r="AL606"/>
      <c r="AM606"/>
      <c r="AN606"/>
      <c r="AO606"/>
      <c r="AP606"/>
      <c r="AQ606"/>
      <c r="AR606"/>
      <c r="AS606"/>
      <c r="AT606"/>
    </row>
    <row r="607" spans="1:46" s="10" customFormat="1">
      <c r="A607"/>
      <c r="E607" s="110"/>
      <c r="G607" s="110"/>
      <c r="I607" s="110"/>
      <c r="L607" s="110"/>
      <c r="N607" s="110"/>
      <c r="O607" s="110"/>
      <c r="P607" s="110"/>
      <c r="R607" s="110"/>
      <c r="S607" s="110"/>
      <c r="U607" s="110"/>
      <c r="V607" s="110"/>
      <c r="W607" s="110"/>
      <c r="AH607" s="454"/>
      <c r="AJ607" s="454"/>
      <c r="AK607"/>
      <c r="AL607"/>
      <c r="AM607"/>
      <c r="AN607"/>
      <c r="AO607"/>
      <c r="AP607"/>
      <c r="AQ607"/>
      <c r="AR607"/>
      <c r="AS607"/>
      <c r="AT607"/>
    </row>
    <row r="608" spans="1:46" s="10" customFormat="1">
      <c r="A608"/>
      <c r="E608" s="110"/>
      <c r="G608" s="110"/>
      <c r="I608" s="110"/>
      <c r="L608" s="110"/>
      <c r="N608" s="110"/>
      <c r="O608" s="110"/>
      <c r="P608" s="110"/>
      <c r="R608" s="110"/>
      <c r="S608" s="110"/>
      <c r="U608" s="110"/>
      <c r="V608" s="110"/>
      <c r="W608" s="110"/>
      <c r="AH608" s="454"/>
      <c r="AJ608" s="454"/>
      <c r="AK608"/>
      <c r="AL608"/>
      <c r="AM608"/>
      <c r="AN608"/>
      <c r="AO608"/>
      <c r="AP608"/>
      <c r="AQ608"/>
      <c r="AR608"/>
      <c r="AS608"/>
      <c r="AT608"/>
    </row>
    <row r="609" spans="1:46" s="10" customFormat="1">
      <c r="A609"/>
      <c r="E609" s="110"/>
      <c r="G609" s="110"/>
      <c r="I609" s="110"/>
      <c r="L609" s="110"/>
      <c r="N609" s="110"/>
      <c r="O609" s="110"/>
      <c r="P609" s="110"/>
      <c r="R609" s="110"/>
      <c r="S609" s="110"/>
      <c r="U609" s="110"/>
      <c r="V609" s="110"/>
      <c r="W609" s="110"/>
      <c r="AH609" s="454"/>
      <c r="AJ609" s="454"/>
      <c r="AK609"/>
      <c r="AL609"/>
      <c r="AM609"/>
      <c r="AN609"/>
      <c r="AO609"/>
      <c r="AP609"/>
      <c r="AQ609"/>
      <c r="AR609"/>
      <c r="AS609"/>
      <c r="AT609"/>
    </row>
    <row r="610" spans="1:46" s="10" customFormat="1">
      <c r="A610"/>
      <c r="E610" s="110"/>
      <c r="G610" s="110"/>
      <c r="I610" s="110"/>
      <c r="L610" s="110"/>
      <c r="N610" s="110"/>
      <c r="O610" s="110"/>
      <c r="P610" s="110"/>
      <c r="R610" s="110"/>
      <c r="S610" s="110"/>
      <c r="U610" s="110"/>
      <c r="V610" s="110"/>
      <c r="W610" s="110"/>
      <c r="AH610" s="454"/>
      <c r="AJ610" s="454"/>
      <c r="AK610"/>
      <c r="AL610"/>
      <c r="AM610"/>
      <c r="AN610"/>
      <c r="AO610"/>
      <c r="AP610"/>
      <c r="AQ610"/>
      <c r="AR610"/>
      <c r="AS610"/>
      <c r="AT610"/>
    </row>
    <row r="611" spans="1:46" s="10" customFormat="1">
      <c r="A611"/>
      <c r="E611" s="110"/>
      <c r="G611" s="110"/>
      <c r="I611" s="110"/>
      <c r="L611" s="110"/>
      <c r="N611" s="110"/>
      <c r="O611" s="110"/>
      <c r="P611" s="110"/>
      <c r="R611" s="110"/>
      <c r="S611" s="110"/>
      <c r="U611" s="110"/>
      <c r="V611" s="110"/>
      <c r="W611" s="110"/>
      <c r="AH611" s="454"/>
      <c r="AJ611" s="454"/>
      <c r="AK611"/>
      <c r="AL611"/>
      <c r="AM611"/>
      <c r="AN611"/>
      <c r="AO611"/>
      <c r="AP611"/>
      <c r="AQ611"/>
      <c r="AR611"/>
      <c r="AS611"/>
      <c r="AT611"/>
    </row>
    <row r="612" spans="1:46" s="10" customFormat="1">
      <c r="A612"/>
      <c r="E612" s="110"/>
      <c r="G612" s="110"/>
      <c r="I612" s="110"/>
      <c r="L612" s="110"/>
      <c r="N612" s="110"/>
      <c r="O612" s="110"/>
      <c r="P612" s="110"/>
      <c r="R612" s="110"/>
      <c r="S612" s="110"/>
      <c r="U612" s="110"/>
      <c r="V612" s="110"/>
      <c r="W612" s="110"/>
      <c r="AH612" s="454"/>
      <c r="AJ612" s="454"/>
      <c r="AK612"/>
      <c r="AL612"/>
      <c r="AM612"/>
      <c r="AN612"/>
      <c r="AO612"/>
      <c r="AP612"/>
      <c r="AQ612"/>
      <c r="AR612"/>
      <c r="AS612"/>
      <c r="AT612"/>
    </row>
    <row r="613" spans="1:46" s="10" customFormat="1">
      <c r="A613"/>
      <c r="E613" s="110"/>
      <c r="G613" s="110"/>
      <c r="I613" s="110"/>
      <c r="L613" s="110"/>
      <c r="N613" s="110"/>
      <c r="O613" s="110"/>
      <c r="P613" s="110"/>
      <c r="R613" s="110"/>
      <c r="S613" s="110"/>
      <c r="U613" s="110"/>
      <c r="V613" s="110"/>
      <c r="W613" s="110"/>
      <c r="AH613" s="454"/>
      <c r="AJ613" s="454"/>
      <c r="AK613"/>
      <c r="AL613"/>
      <c r="AM613"/>
      <c r="AN613"/>
      <c r="AO613"/>
      <c r="AP613"/>
      <c r="AQ613"/>
      <c r="AR613"/>
      <c r="AS613"/>
      <c r="AT613"/>
    </row>
    <row r="614" spans="1:46" s="10" customFormat="1">
      <c r="A614"/>
      <c r="E614" s="110"/>
      <c r="G614" s="110"/>
      <c r="I614" s="110"/>
      <c r="L614" s="110"/>
      <c r="N614" s="110"/>
      <c r="O614" s="110"/>
      <c r="P614" s="110"/>
      <c r="R614" s="110"/>
      <c r="S614" s="110"/>
      <c r="U614" s="110"/>
      <c r="V614" s="110"/>
      <c r="W614" s="110"/>
      <c r="AH614" s="454"/>
      <c r="AJ614" s="454"/>
      <c r="AK614"/>
      <c r="AL614"/>
      <c r="AM614"/>
      <c r="AN614"/>
      <c r="AO614"/>
      <c r="AP614"/>
      <c r="AQ614"/>
      <c r="AR614"/>
      <c r="AS614"/>
      <c r="AT614"/>
    </row>
    <row r="615" spans="1:46" s="10" customFormat="1">
      <c r="A615"/>
      <c r="E615" s="110"/>
      <c r="G615" s="110"/>
      <c r="I615" s="110"/>
      <c r="L615" s="110"/>
      <c r="N615" s="110"/>
      <c r="O615" s="110"/>
      <c r="P615" s="110"/>
      <c r="R615" s="110"/>
      <c r="S615" s="110"/>
      <c r="U615" s="110"/>
      <c r="V615" s="110"/>
      <c r="W615" s="110"/>
      <c r="AH615" s="454"/>
      <c r="AJ615" s="454"/>
      <c r="AK615"/>
      <c r="AL615"/>
      <c r="AM615"/>
      <c r="AN615"/>
      <c r="AO615"/>
      <c r="AP615"/>
      <c r="AQ615"/>
      <c r="AR615"/>
      <c r="AS615"/>
      <c r="AT615"/>
    </row>
    <row r="616" spans="1:46" s="10" customFormat="1">
      <c r="A616"/>
      <c r="E616" s="110"/>
      <c r="G616" s="110"/>
      <c r="I616" s="110"/>
      <c r="L616" s="110"/>
      <c r="N616" s="110"/>
      <c r="O616" s="110"/>
      <c r="P616" s="110"/>
      <c r="R616" s="110"/>
      <c r="S616" s="110"/>
      <c r="U616" s="110"/>
      <c r="V616" s="110"/>
      <c r="W616" s="110"/>
      <c r="AH616" s="454"/>
      <c r="AJ616" s="454"/>
      <c r="AK616"/>
      <c r="AL616"/>
      <c r="AM616"/>
      <c r="AN616"/>
      <c r="AO616"/>
      <c r="AP616"/>
      <c r="AQ616"/>
      <c r="AR616"/>
      <c r="AS616"/>
      <c r="AT616"/>
    </row>
    <row r="617" spans="1:46" s="10" customFormat="1">
      <c r="A617"/>
      <c r="E617" s="110"/>
      <c r="G617" s="110"/>
      <c r="I617" s="110"/>
      <c r="L617" s="110"/>
      <c r="N617" s="110"/>
      <c r="O617" s="110"/>
      <c r="P617" s="110"/>
      <c r="R617" s="110"/>
      <c r="S617" s="110"/>
      <c r="U617" s="110"/>
      <c r="V617" s="110"/>
      <c r="W617" s="110"/>
      <c r="AH617" s="454"/>
      <c r="AJ617" s="454"/>
      <c r="AK617"/>
      <c r="AL617"/>
      <c r="AM617"/>
      <c r="AN617"/>
      <c r="AO617"/>
      <c r="AP617"/>
      <c r="AQ617"/>
      <c r="AR617"/>
      <c r="AS617"/>
      <c r="AT617"/>
    </row>
    <row r="618" spans="1:46" s="10" customFormat="1">
      <c r="A618"/>
      <c r="E618" s="110"/>
      <c r="G618" s="110"/>
      <c r="I618" s="110"/>
      <c r="L618" s="110"/>
      <c r="N618" s="110"/>
      <c r="O618" s="110"/>
      <c r="P618" s="110"/>
      <c r="R618" s="110"/>
      <c r="S618" s="110"/>
      <c r="U618" s="110"/>
      <c r="V618" s="110"/>
      <c r="W618" s="110"/>
      <c r="AH618" s="454"/>
      <c r="AJ618" s="454"/>
      <c r="AK618"/>
      <c r="AL618"/>
      <c r="AM618"/>
      <c r="AN618"/>
      <c r="AO618"/>
      <c r="AP618"/>
      <c r="AQ618"/>
      <c r="AR618"/>
      <c r="AS618"/>
      <c r="AT618"/>
    </row>
    <row r="619" spans="1:46" s="10" customFormat="1">
      <c r="A619"/>
      <c r="E619" s="110"/>
      <c r="G619" s="110"/>
      <c r="I619" s="110"/>
      <c r="L619" s="110"/>
      <c r="N619" s="110"/>
      <c r="O619" s="110"/>
      <c r="P619" s="110"/>
      <c r="R619" s="110"/>
      <c r="S619" s="110"/>
      <c r="U619" s="110"/>
      <c r="V619" s="110"/>
      <c r="W619" s="110"/>
      <c r="AH619" s="454"/>
      <c r="AJ619" s="454"/>
      <c r="AK619"/>
      <c r="AL619"/>
      <c r="AM619"/>
      <c r="AN619"/>
      <c r="AO619"/>
      <c r="AP619"/>
      <c r="AQ619"/>
      <c r="AR619"/>
      <c r="AS619"/>
      <c r="AT619"/>
    </row>
    <row r="620" spans="1:46" s="10" customFormat="1">
      <c r="A620"/>
      <c r="E620" s="110"/>
      <c r="G620" s="110"/>
      <c r="I620" s="110"/>
      <c r="L620" s="110"/>
      <c r="N620" s="110"/>
      <c r="O620" s="110"/>
      <c r="P620" s="110"/>
      <c r="R620" s="110"/>
      <c r="S620" s="110"/>
      <c r="U620" s="110"/>
      <c r="V620" s="110"/>
      <c r="W620" s="110"/>
      <c r="AH620" s="454"/>
      <c r="AJ620" s="454"/>
      <c r="AK620"/>
      <c r="AL620"/>
      <c r="AM620"/>
      <c r="AN620"/>
      <c r="AO620"/>
      <c r="AP620"/>
      <c r="AQ620"/>
      <c r="AR620"/>
      <c r="AS620"/>
      <c r="AT620"/>
    </row>
    <row r="621" spans="1:46" s="10" customFormat="1">
      <c r="A621"/>
      <c r="E621" s="110"/>
      <c r="G621" s="110"/>
      <c r="I621" s="110"/>
      <c r="L621" s="110"/>
      <c r="N621" s="110"/>
      <c r="O621" s="110"/>
      <c r="P621" s="110"/>
      <c r="R621" s="110"/>
      <c r="S621" s="110"/>
      <c r="U621" s="110"/>
      <c r="V621" s="110"/>
      <c r="W621" s="110"/>
      <c r="AH621" s="454"/>
      <c r="AJ621" s="454"/>
      <c r="AK621"/>
      <c r="AL621"/>
      <c r="AM621"/>
      <c r="AN621"/>
      <c r="AO621"/>
      <c r="AP621"/>
      <c r="AQ621"/>
      <c r="AR621"/>
      <c r="AS621"/>
      <c r="AT621"/>
    </row>
    <row r="622" spans="1:46" s="10" customFormat="1">
      <c r="A622"/>
      <c r="E622" s="110"/>
      <c r="G622" s="110"/>
      <c r="I622" s="110"/>
      <c r="L622" s="110"/>
      <c r="N622" s="110"/>
      <c r="O622" s="110"/>
      <c r="P622" s="110"/>
      <c r="R622" s="110"/>
      <c r="S622" s="110"/>
      <c r="U622" s="110"/>
      <c r="V622" s="110"/>
      <c r="W622" s="110"/>
      <c r="AH622" s="454"/>
      <c r="AJ622" s="454"/>
      <c r="AK622"/>
      <c r="AL622"/>
      <c r="AM622"/>
      <c r="AN622"/>
      <c r="AO622"/>
      <c r="AP622"/>
      <c r="AQ622"/>
      <c r="AR622"/>
      <c r="AS622"/>
      <c r="AT622"/>
    </row>
    <row r="623" spans="1:46" s="10" customFormat="1">
      <c r="A623"/>
      <c r="E623" s="110"/>
      <c r="G623" s="110"/>
      <c r="I623" s="110"/>
      <c r="L623" s="110"/>
      <c r="N623" s="110"/>
      <c r="O623" s="110"/>
      <c r="P623" s="110"/>
      <c r="R623" s="110"/>
      <c r="S623" s="110"/>
      <c r="U623" s="110"/>
      <c r="V623" s="110"/>
      <c r="W623" s="110"/>
      <c r="AH623" s="454"/>
      <c r="AJ623" s="454"/>
      <c r="AK623"/>
      <c r="AL623"/>
      <c r="AM623"/>
      <c r="AN623"/>
      <c r="AO623"/>
      <c r="AP623"/>
      <c r="AQ623"/>
      <c r="AR623"/>
      <c r="AS623"/>
      <c r="AT623"/>
    </row>
    <row r="624" spans="1:46" s="10" customFormat="1">
      <c r="A624"/>
      <c r="E624" s="110"/>
      <c r="G624" s="110"/>
      <c r="I624" s="110"/>
      <c r="L624" s="110"/>
      <c r="N624" s="110"/>
      <c r="O624" s="110"/>
      <c r="P624" s="110"/>
      <c r="R624" s="110"/>
      <c r="S624" s="110"/>
      <c r="U624" s="110"/>
      <c r="V624" s="110"/>
      <c r="W624" s="110"/>
      <c r="AH624" s="454"/>
      <c r="AJ624" s="454"/>
      <c r="AK624"/>
      <c r="AL624"/>
      <c r="AM624"/>
      <c r="AN624"/>
      <c r="AO624"/>
      <c r="AP624"/>
      <c r="AQ624"/>
      <c r="AR624"/>
      <c r="AS624"/>
      <c r="AT624"/>
    </row>
    <row r="625" spans="1:46" s="10" customFormat="1">
      <c r="A625"/>
      <c r="E625" s="110"/>
      <c r="G625" s="110"/>
      <c r="I625" s="110"/>
      <c r="L625" s="110"/>
      <c r="N625" s="110"/>
      <c r="O625" s="110"/>
      <c r="P625" s="110"/>
      <c r="R625" s="110"/>
      <c r="S625" s="110"/>
      <c r="U625" s="110"/>
      <c r="V625" s="110"/>
      <c r="W625" s="110"/>
      <c r="AH625" s="454"/>
      <c r="AJ625" s="454"/>
      <c r="AK625"/>
      <c r="AL625"/>
      <c r="AM625"/>
      <c r="AN625"/>
      <c r="AO625"/>
      <c r="AP625"/>
      <c r="AQ625"/>
      <c r="AR625"/>
      <c r="AS625"/>
      <c r="AT625"/>
    </row>
    <row r="626" spans="1:46" s="10" customFormat="1">
      <c r="A626"/>
      <c r="E626" s="110"/>
      <c r="G626" s="110"/>
      <c r="I626" s="110"/>
      <c r="L626" s="110"/>
      <c r="N626" s="110"/>
      <c r="O626" s="110"/>
      <c r="P626" s="110"/>
      <c r="R626" s="110"/>
      <c r="S626" s="110"/>
      <c r="U626" s="110"/>
      <c r="V626" s="110"/>
      <c r="W626" s="110"/>
      <c r="AH626" s="454"/>
      <c r="AJ626" s="454"/>
      <c r="AK626"/>
      <c r="AL626"/>
      <c r="AM626"/>
      <c r="AN626"/>
      <c r="AO626"/>
      <c r="AP626"/>
      <c r="AQ626"/>
      <c r="AR626"/>
      <c r="AS626"/>
      <c r="AT626"/>
    </row>
    <row r="627" spans="1:46" s="10" customFormat="1">
      <c r="A627"/>
      <c r="E627" s="110"/>
      <c r="G627" s="110"/>
      <c r="I627" s="110"/>
      <c r="L627" s="110"/>
      <c r="N627" s="110"/>
      <c r="O627" s="110"/>
      <c r="P627" s="110"/>
      <c r="R627" s="110"/>
      <c r="S627" s="110"/>
      <c r="U627" s="110"/>
      <c r="V627" s="110"/>
      <c r="W627" s="110"/>
      <c r="AH627" s="454"/>
      <c r="AJ627" s="454"/>
      <c r="AK627"/>
      <c r="AL627"/>
      <c r="AM627"/>
      <c r="AN627"/>
      <c r="AO627"/>
      <c r="AP627"/>
      <c r="AQ627"/>
      <c r="AR627"/>
      <c r="AS627"/>
      <c r="AT627"/>
    </row>
    <row r="628" spans="1:46" s="10" customFormat="1">
      <c r="A628"/>
      <c r="E628" s="110"/>
      <c r="G628" s="110"/>
      <c r="I628" s="110"/>
      <c r="L628" s="110"/>
      <c r="N628" s="110"/>
      <c r="O628" s="110"/>
      <c r="P628" s="110"/>
      <c r="R628" s="110"/>
      <c r="S628" s="110"/>
      <c r="U628" s="110"/>
      <c r="V628" s="110"/>
      <c r="W628" s="110"/>
      <c r="AH628" s="454"/>
      <c r="AJ628" s="454"/>
      <c r="AK628"/>
      <c r="AL628"/>
      <c r="AM628"/>
      <c r="AN628"/>
      <c r="AO628"/>
      <c r="AP628"/>
      <c r="AQ628"/>
      <c r="AR628"/>
      <c r="AS628"/>
      <c r="AT628"/>
    </row>
    <row r="629" spans="1:46" s="10" customFormat="1">
      <c r="A629"/>
      <c r="E629" s="110"/>
      <c r="G629" s="110"/>
      <c r="I629" s="110"/>
      <c r="L629" s="110"/>
      <c r="N629" s="110"/>
      <c r="O629" s="110"/>
      <c r="P629" s="110"/>
      <c r="R629" s="110"/>
      <c r="S629" s="110"/>
      <c r="U629" s="110"/>
      <c r="V629" s="110"/>
      <c r="W629" s="110"/>
      <c r="AH629" s="454"/>
      <c r="AJ629" s="454"/>
      <c r="AK629"/>
      <c r="AL629"/>
      <c r="AM629"/>
      <c r="AN629"/>
      <c r="AO629"/>
      <c r="AP629"/>
      <c r="AQ629"/>
      <c r="AR629"/>
      <c r="AS629"/>
      <c r="AT629"/>
    </row>
    <row r="630" spans="1:46" s="10" customFormat="1">
      <c r="A630"/>
      <c r="E630" s="110"/>
      <c r="G630" s="110"/>
      <c r="I630" s="110"/>
      <c r="L630" s="110"/>
      <c r="N630" s="110"/>
      <c r="O630" s="110"/>
      <c r="P630" s="110"/>
      <c r="R630" s="110"/>
      <c r="S630" s="110"/>
      <c r="U630" s="110"/>
      <c r="V630" s="110"/>
      <c r="W630" s="110"/>
      <c r="AH630" s="454"/>
      <c r="AJ630" s="454"/>
      <c r="AK630"/>
      <c r="AL630"/>
      <c r="AM630"/>
      <c r="AN630"/>
      <c r="AO630"/>
      <c r="AP630"/>
      <c r="AQ630"/>
      <c r="AR630"/>
      <c r="AS630"/>
      <c r="AT630"/>
    </row>
    <row r="631" spans="1:46" s="10" customFormat="1">
      <c r="A631"/>
      <c r="E631" s="110"/>
      <c r="G631" s="110"/>
      <c r="I631" s="110"/>
      <c r="L631" s="110"/>
      <c r="N631" s="110"/>
      <c r="O631" s="110"/>
      <c r="P631" s="110"/>
      <c r="R631" s="110"/>
      <c r="S631" s="110"/>
      <c r="U631" s="110"/>
      <c r="V631" s="110"/>
      <c r="W631" s="110"/>
      <c r="AH631" s="454"/>
      <c r="AJ631" s="454"/>
      <c r="AK631"/>
      <c r="AL631"/>
      <c r="AM631"/>
      <c r="AN631"/>
      <c r="AO631"/>
      <c r="AP631"/>
      <c r="AQ631"/>
      <c r="AR631"/>
      <c r="AS631"/>
      <c r="AT631"/>
    </row>
    <row r="632" spans="1:46" s="10" customFormat="1">
      <c r="A632"/>
      <c r="E632" s="110"/>
      <c r="G632" s="110"/>
      <c r="I632" s="110"/>
      <c r="L632" s="110"/>
      <c r="N632" s="110"/>
      <c r="O632" s="110"/>
      <c r="P632" s="110"/>
      <c r="R632" s="110"/>
      <c r="S632" s="110"/>
      <c r="U632" s="110"/>
      <c r="V632" s="110"/>
      <c r="W632" s="110"/>
      <c r="AH632" s="454"/>
      <c r="AJ632" s="454"/>
      <c r="AK632"/>
      <c r="AL632"/>
      <c r="AM632"/>
      <c r="AN632"/>
      <c r="AO632"/>
      <c r="AP632"/>
      <c r="AQ632"/>
      <c r="AR632"/>
      <c r="AS632"/>
      <c r="AT632"/>
    </row>
    <row r="633" spans="1:46" s="10" customFormat="1">
      <c r="A633"/>
      <c r="E633" s="110"/>
      <c r="G633" s="110"/>
      <c r="I633" s="110"/>
      <c r="L633" s="110"/>
      <c r="N633" s="110"/>
      <c r="O633" s="110"/>
      <c r="P633" s="110"/>
      <c r="R633" s="110"/>
      <c r="S633" s="110"/>
      <c r="U633" s="110"/>
      <c r="V633" s="110"/>
      <c r="W633" s="110"/>
      <c r="AH633" s="454"/>
      <c r="AJ633" s="454"/>
      <c r="AK633"/>
      <c r="AL633"/>
      <c r="AM633"/>
      <c r="AN633"/>
      <c r="AO633"/>
      <c r="AP633"/>
      <c r="AQ633"/>
      <c r="AR633"/>
      <c r="AS633"/>
      <c r="AT633"/>
    </row>
    <row r="634" spans="1:46" s="10" customFormat="1">
      <c r="A634"/>
      <c r="E634" s="110"/>
      <c r="G634" s="110"/>
      <c r="I634" s="110"/>
      <c r="L634" s="110"/>
      <c r="N634" s="110"/>
      <c r="O634" s="110"/>
      <c r="P634" s="110"/>
      <c r="R634" s="110"/>
      <c r="S634" s="110"/>
      <c r="U634" s="110"/>
      <c r="V634" s="110"/>
      <c r="W634" s="110"/>
      <c r="AH634" s="454"/>
      <c r="AJ634" s="454"/>
      <c r="AK634"/>
      <c r="AL634"/>
      <c r="AM634"/>
      <c r="AN634"/>
      <c r="AO634"/>
      <c r="AP634"/>
      <c r="AQ634"/>
      <c r="AR634"/>
      <c r="AS634"/>
      <c r="AT634"/>
    </row>
    <row r="635" spans="1:46" s="10" customFormat="1">
      <c r="A635"/>
      <c r="E635" s="110"/>
      <c r="G635" s="110"/>
      <c r="I635" s="110"/>
      <c r="L635" s="110"/>
      <c r="N635" s="110"/>
      <c r="O635" s="110"/>
      <c r="P635" s="110"/>
      <c r="R635" s="110"/>
      <c r="S635" s="110"/>
      <c r="U635" s="110"/>
      <c r="V635" s="110"/>
      <c r="W635" s="110"/>
      <c r="AH635" s="454"/>
      <c r="AJ635" s="454"/>
      <c r="AK635"/>
      <c r="AL635"/>
      <c r="AM635"/>
      <c r="AN635"/>
      <c r="AO635"/>
      <c r="AP635"/>
      <c r="AQ635"/>
      <c r="AR635"/>
      <c r="AS635"/>
      <c r="AT635"/>
    </row>
    <row r="636" spans="1:46" s="10" customFormat="1">
      <c r="A636"/>
      <c r="E636" s="110"/>
      <c r="G636" s="110"/>
      <c r="I636" s="110"/>
      <c r="L636" s="110"/>
      <c r="N636" s="110"/>
      <c r="O636" s="110"/>
      <c r="P636" s="110"/>
      <c r="R636" s="110"/>
      <c r="S636" s="110"/>
      <c r="U636" s="110"/>
      <c r="V636" s="110"/>
      <c r="W636" s="110"/>
      <c r="AH636" s="454"/>
      <c r="AJ636" s="454"/>
      <c r="AK636"/>
      <c r="AL636"/>
      <c r="AM636"/>
      <c r="AN636"/>
      <c r="AO636"/>
      <c r="AP636"/>
      <c r="AQ636"/>
      <c r="AR636"/>
      <c r="AS636"/>
      <c r="AT636"/>
    </row>
    <row r="637" spans="1:46" s="10" customFormat="1">
      <c r="A637"/>
      <c r="E637" s="110"/>
      <c r="G637" s="110"/>
      <c r="I637" s="110"/>
      <c r="L637" s="110"/>
      <c r="N637" s="110"/>
      <c r="O637" s="110"/>
      <c r="P637" s="110"/>
      <c r="R637" s="110"/>
      <c r="S637" s="110"/>
      <c r="U637" s="110"/>
      <c r="V637" s="110"/>
      <c r="W637" s="110"/>
      <c r="AH637" s="454"/>
      <c r="AJ637" s="454"/>
      <c r="AK637"/>
      <c r="AL637"/>
      <c r="AM637"/>
      <c r="AN637"/>
      <c r="AO637"/>
      <c r="AP637"/>
      <c r="AQ637"/>
      <c r="AR637"/>
      <c r="AS637"/>
      <c r="AT637"/>
    </row>
    <row r="638" spans="1:46" s="10" customFormat="1">
      <c r="A638"/>
      <c r="E638" s="110"/>
      <c r="G638" s="110"/>
      <c r="I638" s="110"/>
      <c r="L638" s="110"/>
      <c r="N638" s="110"/>
      <c r="O638" s="110"/>
      <c r="P638" s="110"/>
      <c r="R638" s="110"/>
      <c r="S638" s="110"/>
      <c r="U638" s="110"/>
      <c r="V638" s="110"/>
      <c r="W638" s="110"/>
      <c r="AH638" s="454"/>
      <c r="AJ638" s="454"/>
      <c r="AK638"/>
      <c r="AL638"/>
      <c r="AM638"/>
      <c r="AN638"/>
      <c r="AO638"/>
      <c r="AP638"/>
      <c r="AQ638"/>
      <c r="AR638"/>
      <c r="AS638"/>
      <c r="AT638"/>
    </row>
    <row r="639" spans="1:46" s="10" customFormat="1">
      <c r="A639"/>
      <c r="E639" s="110"/>
      <c r="G639" s="110"/>
      <c r="I639" s="110"/>
      <c r="L639" s="110"/>
      <c r="N639" s="110"/>
      <c r="O639" s="110"/>
      <c r="P639" s="110"/>
      <c r="R639" s="110"/>
      <c r="S639" s="110"/>
      <c r="U639" s="110"/>
      <c r="V639" s="110"/>
      <c r="W639" s="110"/>
      <c r="AH639" s="454"/>
      <c r="AJ639" s="454"/>
      <c r="AK639"/>
      <c r="AL639"/>
      <c r="AM639"/>
      <c r="AN639"/>
      <c r="AO639"/>
      <c r="AP639"/>
      <c r="AQ639"/>
      <c r="AR639"/>
      <c r="AS639"/>
      <c r="AT639"/>
    </row>
    <row r="640" spans="1:46" s="10" customFormat="1">
      <c r="A640"/>
      <c r="E640" s="110"/>
      <c r="G640" s="110"/>
      <c r="I640" s="110"/>
      <c r="L640" s="110"/>
      <c r="N640" s="110"/>
      <c r="O640" s="110"/>
      <c r="P640" s="110"/>
      <c r="R640" s="110"/>
      <c r="S640" s="110"/>
      <c r="U640" s="110"/>
      <c r="V640" s="110"/>
      <c r="W640" s="110"/>
      <c r="AH640" s="454"/>
      <c r="AJ640" s="454"/>
      <c r="AK640"/>
      <c r="AL640"/>
      <c r="AM640"/>
      <c r="AN640"/>
      <c r="AO640"/>
      <c r="AP640"/>
      <c r="AQ640"/>
      <c r="AR640"/>
      <c r="AS640"/>
      <c r="AT640"/>
    </row>
    <row r="641" spans="1:46" s="10" customFormat="1">
      <c r="A641"/>
      <c r="E641" s="110"/>
      <c r="G641" s="110"/>
      <c r="I641" s="110"/>
      <c r="L641" s="110"/>
      <c r="N641" s="110"/>
      <c r="O641" s="110"/>
      <c r="P641" s="110"/>
      <c r="R641" s="110"/>
      <c r="S641" s="110"/>
      <c r="U641" s="110"/>
      <c r="V641" s="110"/>
      <c r="W641" s="110"/>
      <c r="AH641" s="454"/>
      <c r="AJ641" s="454"/>
      <c r="AK641"/>
      <c r="AL641"/>
      <c r="AM641"/>
      <c r="AN641"/>
      <c r="AO641"/>
      <c r="AP641"/>
      <c r="AQ641"/>
      <c r="AR641"/>
      <c r="AS641"/>
      <c r="AT641"/>
    </row>
    <row r="642" spans="1:46" s="10" customFormat="1">
      <c r="A642"/>
      <c r="E642" s="110"/>
      <c r="G642" s="110"/>
      <c r="I642" s="110"/>
      <c r="L642" s="110"/>
      <c r="N642" s="110"/>
      <c r="O642" s="110"/>
      <c r="P642" s="110"/>
      <c r="R642" s="110"/>
      <c r="S642" s="110"/>
      <c r="U642" s="110"/>
      <c r="V642" s="110"/>
      <c r="W642" s="110"/>
      <c r="AH642" s="454"/>
      <c r="AJ642" s="454"/>
      <c r="AK642"/>
      <c r="AL642"/>
      <c r="AM642"/>
      <c r="AN642"/>
      <c r="AO642"/>
      <c r="AP642"/>
      <c r="AQ642"/>
      <c r="AR642"/>
      <c r="AS642"/>
      <c r="AT642"/>
    </row>
    <row r="643" spans="1:46" s="10" customFormat="1">
      <c r="A643"/>
      <c r="E643" s="110"/>
      <c r="G643" s="110"/>
      <c r="I643" s="110"/>
      <c r="L643" s="110"/>
      <c r="N643" s="110"/>
      <c r="O643" s="110"/>
      <c r="P643" s="110"/>
      <c r="R643" s="110"/>
      <c r="S643" s="110"/>
      <c r="U643" s="110"/>
      <c r="V643" s="110"/>
      <c r="W643" s="110"/>
      <c r="AH643" s="454"/>
      <c r="AJ643" s="454"/>
      <c r="AK643"/>
      <c r="AL643"/>
      <c r="AM643"/>
      <c r="AN643"/>
      <c r="AO643"/>
      <c r="AP643"/>
      <c r="AQ643"/>
      <c r="AR643"/>
      <c r="AS643"/>
      <c r="AT643"/>
    </row>
    <row r="644" spans="1:46" s="10" customFormat="1">
      <c r="A644"/>
      <c r="E644" s="110"/>
      <c r="G644" s="110"/>
      <c r="I644" s="110"/>
      <c r="L644" s="110"/>
      <c r="N644" s="110"/>
      <c r="O644" s="110"/>
      <c r="P644" s="110"/>
      <c r="R644" s="110"/>
      <c r="S644" s="110"/>
      <c r="U644" s="110"/>
      <c r="V644" s="110"/>
      <c r="W644" s="110"/>
      <c r="AH644" s="454"/>
      <c r="AJ644" s="454"/>
      <c r="AK644"/>
      <c r="AL644"/>
      <c r="AM644"/>
      <c r="AN644"/>
      <c r="AO644"/>
      <c r="AP644"/>
      <c r="AQ644"/>
      <c r="AR644"/>
      <c r="AS644"/>
      <c r="AT644"/>
    </row>
    <row r="645" spans="1:46" s="10" customFormat="1">
      <c r="A645"/>
      <c r="E645" s="110"/>
      <c r="G645" s="110"/>
      <c r="I645" s="110"/>
      <c r="L645" s="110"/>
      <c r="N645" s="110"/>
      <c r="O645" s="110"/>
      <c r="P645" s="110"/>
      <c r="R645" s="110"/>
      <c r="S645" s="110"/>
      <c r="U645" s="110"/>
      <c r="V645" s="110"/>
      <c r="W645" s="110"/>
      <c r="AH645" s="454"/>
      <c r="AJ645" s="454"/>
      <c r="AK645"/>
      <c r="AL645"/>
      <c r="AM645"/>
      <c r="AN645"/>
      <c r="AO645"/>
      <c r="AP645"/>
      <c r="AQ645"/>
      <c r="AR645"/>
      <c r="AS645"/>
      <c r="AT645"/>
    </row>
    <row r="646" spans="1:46" s="10" customFormat="1">
      <c r="A646"/>
      <c r="E646" s="110"/>
      <c r="G646" s="110"/>
      <c r="I646" s="110"/>
      <c r="L646" s="110"/>
      <c r="N646" s="110"/>
      <c r="O646" s="110"/>
      <c r="P646" s="110"/>
      <c r="R646" s="110"/>
      <c r="S646" s="110"/>
      <c r="U646" s="110"/>
      <c r="V646" s="110"/>
      <c r="W646" s="110"/>
      <c r="AH646" s="454"/>
      <c r="AJ646" s="454"/>
      <c r="AK646"/>
      <c r="AL646"/>
      <c r="AM646"/>
      <c r="AN646"/>
      <c r="AO646"/>
      <c r="AP646"/>
      <c r="AQ646"/>
      <c r="AR646"/>
      <c r="AS646"/>
      <c r="AT646"/>
    </row>
    <row r="647" spans="1:46" s="10" customFormat="1">
      <c r="A647"/>
      <c r="E647" s="110"/>
      <c r="G647" s="110"/>
      <c r="I647" s="110"/>
      <c r="L647" s="110"/>
      <c r="N647" s="110"/>
      <c r="O647" s="110"/>
      <c r="P647" s="110"/>
      <c r="R647" s="110"/>
      <c r="S647" s="110"/>
      <c r="U647" s="110"/>
      <c r="V647" s="110"/>
      <c r="W647" s="110"/>
      <c r="AH647" s="454"/>
      <c r="AJ647" s="454"/>
      <c r="AK647"/>
      <c r="AL647"/>
      <c r="AM647"/>
      <c r="AN647"/>
      <c r="AO647"/>
      <c r="AP647"/>
      <c r="AQ647"/>
      <c r="AR647"/>
      <c r="AS647"/>
      <c r="AT647"/>
    </row>
    <row r="648" spans="1:46" s="10" customFormat="1">
      <c r="A648"/>
      <c r="E648" s="110"/>
      <c r="G648" s="110"/>
      <c r="I648" s="110"/>
      <c r="L648" s="110"/>
      <c r="N648" s="110"/>
      <c r="O648" s="110"/>
      <c r="P648" s="110"/>
      <c r="R648" s="110"/>
      <c r="S648" s="110"/>
      <c r="U648" s="110"/>
      <c r="V648" s="110"/>
      <c r="W648" s="110"/>
      <c r="AH648" s="454"/>
      <c r="AJ648" s="454"/>
      <c r="AK648"/>
      <c r="AL648"/>
      <c r="AM648"/>
      <c r="AN648"/>
      <c r="AO648"/>
      <c r="AP648"/>
      <c r="AQ648"/>
      <c r="AR648"/>
      <c r="AS648"/>
      <c r="AT648"/>
    </row>
    <row r="649" spans="1:46" s="10" customFormat="1">
      <c r="A649"/>
      <c r="E649" s="110"/>
      <c r="G649" s="110"/>
      <c r="I649" s="110"/>
      <c r="L649" s="110"/>
      <c r="N649" s="110"/>
      <c r="O649" s="110"/>
      <c r="P649" s="110"/>
      <c r="R649" s="110"/>
      <c r="S649" s="110"/>
      <c r="U649" s="110"/>
      <c r="V649" s="110"/>
      <c r="W649" s="110"/>
      <c r="AH649" s="454"/>
      <c r="AJ649" s="454"/>
      <c r="AK649"/>
      <c r="AL649"/>
      <c r="AM649"/>
      <c r="AN649"/>
      <c r="AO649"/>
      <c r="AP649"/>
      <c r="AQ649"/>
      <c r="AR649"/>
      <c r="AS649"/>
      <c r="AT649"/>
    </row>
    <row r="650" spans="1:46" s="10" customFormat="1">
      <c r="A650"/>
      <c r="E650" s="110"/>
      <c r="G650" s="110"/>
      <c r="I650" s="110"/>
      <c r="L650" s="110"/>
      <c r="N650" s="110"/>
      <c r="O650" s="110"/>
      <c r="P650" s="110"/>
      <c r="R650" s="110"/>
      <c r="S650" s="110"/>
      <c r="U650" s="110"/>
      <c r="V650" s="110"/>
      <c r="W650" s="110"/>
      <c r="AH650" s="454"/>
      <c r="AJ650" s="454"/>
      <c r="AK650"/>
      <c r="AL650"/>
      <c r="AM650"/>
      <c r="AN650"/>
      <c r="AO650"/>
      <c r="AP650"/>
      <c r="AQ650"/>
      <c r="AR650"/>
      <c r="AS650"/>
      <c r="AT650"/>
    </row>
    <row r="651" spans="1:46" s="10" customFormat="1">
      <c r="A651"/>
      <c r="E651" s="110"/>
      <c r="G651" s="110"/>
      <c r="I651" s="110"/>
      <c r="L651" s="110"/>
      <c r="N651" s="110"/>
      <c r="O651" s="110"/>
      <c r="P651" s="110"/>
      <c r="R651" s="110"/>
      <c r="S651" s="110"/>
      <c r="U651" s="110"/>
      <c r="V651" s="110"/>
      <c r="W651" s="110"/>
      <c r="AH651" s="454"/>
      <c r="AJ651" s="454"/>
      <c r="AK651"/>
      <c r="AL651"/>
      <c r="AM651"/>
      <c r="AN651"/>
      <c r="AO651"/>
      <c r="AP651"/>
      <c r="AQ651"/>
      <c r="AR651"/>
      <c r="AS651"/>
      <c r="AT651"/>
    </row>
    <row r="652" spans="1:46" s="10" customFormat="1">
      <c r="A652"/>
      <c r="E652" s="110"/>
      <c r="G652" s="110"/>
      <c r="I652" s="110"/>
      <c r="L652" s="110"/>
      <c r="N652" s="110"/>
      <c r="O652" s="110"/>
      <c r="P652" s="110"/>
      <c r="R652" s="110"/>
      <c r="S652" s="110"/>
      <c r="U652" s="110"/>
      <c r="V652" s="110"/>
      <c r="W652" s="110"/>
      <c r="AH652" s="454"/>
      <c r="AJ652" s="454"/>
      <c r="AK652"/>
      <c r="AL652"/>
      <c r="AM652"/>
      <c r="AN652"/>
      <c r="AO652"/>
      <c r="AP652"/>
      <c r="AQ652"/>
      <c r="AR652"/>
      <c r="AS652"/>
      <c r="AT652"/>
    </row>
    <row r="653" spans="1:46" s="10" customFormat="1">
      <c r="A653"/>
      <c r="E653" s="110"/>
      <c r="G653" s="110"/>
      <c r="I653" s="110"/>
      <c r="L653" s="110"/>
      <c r="N653" s="110"/>
      <c r="O653" s="110"/>
      <c r="P653" s="110"/>
      <c r="R653" s="110"/>
      <c r="S653" s="110"/>
      <c r="U653" s="110"/>
      <c r="V653" s="110"/>
      <c r="W653" s="110"/>
      <c r="AH653" s="454"/>
      <c r="AJ653" s="454"/>
      <c r="AK653"/>
      <c r="AL653"/>
      <c r="AM653"/>
      <c r="AN653"/>
      <c r="AO653"/>
      <c r="AP653"/>
      <c r="AQ653"/>
      <c r="AR653"/>
      <c r="AS653"/>
      <c r="AT653"/>
    </row>
    <row r="654" spans="1:46" s="10" customFormat="1">
      <c r="A654"/>
      <c r="E654" s="110"/>
      <c r="G654" s="110"/>
      <c r="I654" s="110"/>
      <c r="L654" s="110"/>
      <c r="N654" s="110"/>
      <c r="O654" s="110"/>
      <c r="P654" s="110"/>
      <c r="R654" s="110"/>
      <c r="S654" s="110"/>
      <c r="U654" s="110"/>
      <c r="V654" s="110"/>
      <c r="W654" s="110"/>
      <c r="AH654" s="454"/>
      <c r="AJ654" s="454"/>
      <c r="AK654"/>
      <c r="AL654"/>
      <c r="AM654"/>
      <c r="AN654"/>
      <c r="AO654"/>
      <c r="AP654"/>
      <c r="AQ654"/>
      <c r="AR654"/>
      <c r="AS654"/>
      <c r="AT654"/>
    </row>
    <row r="655" spans="1:46" s="10" customFormat="1">
      <c r="A655"/>
      <c r="E655" s="110"/>
      <c r="G655" s="110"/>
      <c r="I655" s="110"/>
      <c r="L655" s="110"/>
      <c r="N655" s="110"/>
      <c r="O655" s="110"/>
      <c r="P655" s="110"/>
      <c r="R655" s="110"/>
      <c r="S655" s="110"/>
      <c r="U655" s="110"/>
      <c r="V655" s="110"/>
      <c r="W655" s="110"/>
      <c r="AH655" s="454"/>
      <c r="AJ655" s="454"/>
      <c r="AK655"/>
      <c r="AL655"/>
      <c r="AM655"/>
      <c r="AN655"/>
      <c r="AO655"/>
      <c r="AP655"/>
      <c r="AQ655"/>
      <c r="AR655"/>
      <c r="AS655"/>
      <c r="AT655"/>
    </row>
    <row r="656" spans="1:46" s="10" customFormat="1">
      <c r="A656"/>
      <c r="E656" s="110"/>
      <c r="G656" s="110"/>
      <c r="I656" s="110"/>
      <c r="L656" s="110"/>
      <c r="N656" s="110"/>
      <c r="O656" s="110"/>
      <c r="P656" s="110"/>
      <c r="R656" s="110"/>
      <c r="S656" s="110"/>
      <c r="U656" s="110"/>
      <c r="V656" s="110"/>
      <c r="W656" s="110"/>
      <c r="AH656" s="454"/>
      <c r="AJ656" s="454"/>
      <c r="AK656"/>
      <c r="AL656"/>
      <c r="AM656"/>
      <c r="AN656"/>
      <c r="AO656"/>
      <c r="AP656"/>
      <c r="AQ656"/>
      <c r="AR656"/>
      <c r="AS656"/>
      <c r="AT656"/>
    </row>
    <row r="657" spans="1:46" s="10" customFormat="1">
      <c r="A657"/>
      <c r="E657" s="110"/>
      <c r="G657" s="110"/>
      <c r="I657" s="110"/>
      <c r="L657" s="110"/>
      <c r="N657" s="110"/>
      <c r="O657" s="110"/>
      <c r="P657" s="110"/>
      <c r="R657" s="110"/>
      <c r="S657" s="110"/>
      <c r="U657" s="110"/>
      <c r="V657" s="110"/>
      <c r="W657" s="110"/>
      <c r="AH657" s="454"/>
      <c r="AJ657" s="454"/>
      <c r="AK657"/>
      <c r="AL657"/>
      <c r="AM657"/>
      <c r="AN657"/>
      <c r="AO657"/>
      <c r="AP657"/>
      <c r="AQ657"/>
      <c r="AR657"/>
      <c r="AS657"/>
      <c r="AT657"/>
    </row>
    <row r="658" spans="1:46" s="10" customFormat="1">
      <c r="A658"/>
      <c r="E658" s="110"/>
      <c r="G658" s="110"/>
      <c r="I658" s="110"/>
      <c r="L658" s="110"/>
      <c r="N658" s="110"/>
      <c r="O658" s="110"/>
      <c r="P658" s="110"/>
      <c r="R658" s="110"/>
      <c r="S658" s="110"/>
      <c r="U658" s="110"/>
      <c r="V658" s="110"/>
      <c r="W658" s="110"/>
      <c r="AH658" s="454"/>
      <c r="AJ658" s="454"/>
      <c r="AK658"/>
      <c r="AL658"/>
      <c r="AM658"/>
      <c r="AN658"/>
      <c r="AO658"/>
      <c r="AP658"/>
      <c r="AQ658"/>
      <c r="AR658"/>
      <c r="AS658"/>
      <c r="AT658"/>
    </row>
    <row r="659" spans="1:46" s="10" customFormat="1">
      <c r="A659"/>
      <c r="E659" s="110"/>
      <c r="G659" s="110"/>
      <c r="I659" s="110"/>
      <c r="L659" s="110"/>
      <c r="N659" s="110"/>
      <c r="O659" s="110"/>
      <c r="P659" s="110"/>
      <c r="R659" s="110"/>
      <c r="S659" s="110"/>
      <c r="U659" s="110"/>
      <c r="V659" s="110"/>
      <c r="W659" s="110"/>
      <c r="AH659" s="454"/>
      <c r="AJ659" s="454"/>
      <c r="AK659"/>
      <c r="AL659"/>
      <c r="AM659"/>
      <c r="AN659"/>
      <c r="AO659"/>
      <c r="AP659"/>
      <c r="AQ659"/>
      <c r="AR659"/>
      <c r="AS659"/>
      <c r="AT659"/>
    </row>
    <row r="660" spans="1:46" s="10" customFormat="1">
      <c r="A660"/>
      <c r="E660" s="110"/>
      <c r="G660" s="110"/>
      <c r="I660" s="110"/>
      <c r="L660" s="110"/>
      <c r="N660" s="110"/>
      <c r="O660" s="110"/>
      <c r="P660" s="110"/>
      <c r="R660" s="110"/>
      <c r="S660" s="110"/>
      <c r="U660" s="110"/>
      <c r="V660" s="110"/>
      <c r="W660" s="110"/>
      <c r="AH660" s="454"/>
      <c r="AJ660" s="454"/>
      <c r="AK660"/>
      <c r="AL660"/>
      <c r="AM660"/>
      <c r="AN660"/>
      <c r="AO660"/>
      <c r="AP660"/>
      <c r="AQ660"/>
      <c r="AR660"/>
      <c r="AS660"/>
      <c r="AT660"/>
    </row>
    <row r="661" spans="1:46" s="10" customFormat="1">
      <c r="A661"/>
      <c r="E661" s="110"/>
      <c r="G661" s="110"/>
      <c r="I661" s="110"/>
      <c r="L661" s="110"/>
      <c r="N661" s="110"/>
      <c r="O661" s="110"/>
      <c r="P661" s="110"/>
      <c r="R661" s="110"/>
      <c r="S661" s="110"/>
      <c r="U661" s="110"/>
      <c r="V661" s="110"/>
      <c r="W661" s="110"/>
      <c r="AH661" s="454"/>
      <c r="AJ661" s="454"/>
      <c r="AK661"/>
      <c r="AL661"/>
      <c r="AM661"/>
      <c r="AN661"/>
      <c r="AO661"/>
      <c r="AP661"/>
      <c r="AQ661"/>
      <c r="AR661"/>
      <c r="AS661"/>
      <c r="AT661"/>
    </row>
    <row r="662" spans="1:46" s="10" customFormat="1">
      <c r="A662"/>
      <c r="E662" s="110"/>
      <c r="G662" s="110"/>
      <c r="I662" s="110"/>
      <c r="L662" s="110"/>
      <c r="N662" s="110"/>
      <c r="O662" s="110"/>
      <c r="P662" s="110"/>
      <c r="R662" s="110"/>
      <c r="S662" s="110"/>
      <c r="U662" s="110"/>
      <c r="V662" s="110"/>
      <c r="W662" s="110"/>
      <c r="AH662" s="454"/>
      <c r="AJ662" s="454"/>
      <c r="AK662"/>
      <c r="AL662"/>
      <c r="AM662"/>
      <c r="AN662"/>
      <c r="AO662"/>
      <c r="AP662"/>
      <c r="AQ662"/>
      <c r="AR662"/>
      <c r="AS662"/>
      <c r="AT662"/>
    </row>
    <row r="663" spans="1:46" s="10" customFormat="1">
      <c r="A663"/>
      <c r="E663" s="110"/>
      <c r="G663" s="110"/>
      <c r="I663" s="110"/>
      <c r="L663" s="110"/>
      <c r="N663" s="110"/>
      <c r="O663" s="110"/>
      <c r="P663" s="110"/>
      <c r="R663" s="110"/>
      <c r="S663" s="110"/>
      <c r="U663" s="110"/>
      <c r="V663" s="110"/>
      <c r="W663" s="110"/>
      <c r="AH663" s="454"/>
      <c r="AJ663" s="454"/>
      <c r="AK663"/>
      <c r="AL663"/>
      <c r="AM663"/>
      <c r="AN663"/>
      <c r="AO663"/>
      <c r="AP663"/>
      <c r="AQ663"/>
      <c r="AR663"/>
      <c r="AS663"/>
      <c r="AT663"/>
    </row>
    <row r="664" spans="1:46" s="10" customFormat="1">
      <c r="A664"/>
      <c r="E664" s="110"/>
      <c r="G664" s="110"/>
      <c r="I664" s="110"/>
      <c r="L664" s="110"/>
      <c r="N664" s="110"/>
      <c r="O664" s="110"/>
      <c r="P664" s="110"/>
      <c r="R664" s="110"/>
      <c r="S664" s="110"/>
      <c r="U664" s="110"/>
      <c r="V664" s="110"/>
      <c r="W664" s="110"/>
      <c r="AH664" s="454"/>
      <c r="AJ664" s="454"/>
      <c r="AK664"/>
      <c r="AL664"/>
      <c r="AM664"/>
      <c r="AN664"/>
      <c r="AO664"/>
      <c r="AP664"/>
      <c r="AQ664"/>
      <c r="AR664"/>
      <c r="AS664"/>
      <c r="AT664"/>
    </row>
    <row r="665" spans="1:46" s="10" customFormat="1">
      <c r="A665"/>
      <c r="E665" s="110"/>
      <c r="G665" s="110"/>
      <c r="I665" s="110"/>
      <c r="L665" s="110"/>
      <c r="N665" s="110"/>
      <c r="O665" s="110"/>
      <c r="P665" s="110"/>
      <c r="R665" s="110"/>
      <c r="S665" s="110"/>
      <c r="U665" s="110"/>
      <c r="V665" s="110"/>
      <c r="W665" s="110"/>
      <c r="AH665" s="454"/>
      <c r="AJ665" s="454"/>
      <c r="AK665"/>
      <c r="AL665"/>
      <c r="AM665"/>
      <c r="AN665"/>
      <c r="AO665"/>
      <c r="AP665"/>
      <c r="AQ665"/>
      <c r="AR665"/>
      <c r="AS665"/>
      <c r="AT665"/>
    </row>
    <row r="666" spans="1:46" s="10" customFormat="1">
      <c r="A666"/>
      <c r="E666" s="110"/>
      <c r="G666" s="110"/>
      <c r="I666" s="110"/>
      <c r="L666" s="110"/>
      <c r="N666" s="110"/>
      <c r="O666" s="110"/>
      <c r="P666" s="110"/>
      <c r="R666" s="110"/>
      <c r="S666" s="110"/>
      <c r="U666" s="110"/>
      <c r="V666" s="110"/>
      <c r="W666" s="110"/>
      <c r="AH666" s="454"/>
      <c r="AJ666" s="454"/>
      <c r="AK666"/>
      <c r="AL666"/>
      <c r="AM666"/>
      <c r="AN666"/>
      <c r="AO666"/>
      <c r="AP666"/>
      <c r="AQ666"/>
      <c r="AR666"/>
      <c r="AS666"/>
      <c r="AT666"/>
    </row>
    <row r="667" spans="1:46" s="10" customFormat="1">
      <c r="A667"/>
      <c r="E667" s="110"/>
      <c r="G667" s="110"/>
      <c r="I667" s="110"/>
      <c r="L667" s="110"/>
      <c r="N667" s="110"/>
      <c r="O667" s="110"/>
      <c r="P667" s="110"/>
      <c r="R667" s="110"/>
      <c r="S667" s="110"/>
      <c r="U667" s="110"/>
      <c r="V667" s="110"/>
      <c r="W667" s="110"/>
      <c r="AH667" s="454"/>
      <c r="AJ667" s="454"/>
      <c r="AK667"/>
      <c r="AL667"/>
      <c r="AM667"/>
      <c r="AN667"/>
      <c r="AO667"/>
      <c r="AP667"/>
      <c r="AQ667"/>
      <c r="AR667"/>
      <c r="AS667"/>
      <c r="AT667"/>
    </row>
    <row r="668" spans="1:46" s="10" customFormat="1">
      <c r="A668"/>
      <c r="E668" s="110"/>
      <c r="G668" s="110"/>
      <c r="I668" s="110"/>
      <c r="L668" s="110"/>
      <c r="N668" s="110"/>
      <c r="O668" s="110"/>
      <c r="P668" s="110"/>
      <c r="R668" s="110"/>
      <c r="S668" s="110"/>
      <c r="U668" s="110"/>
      <c r="V668" s="110"/>
      <c r="W668" s="110"/>
      <c r="AH668" s="454"/>
      <c r="AJ668" s="454"/>
      <c r="AK668"/>
      <c r="AL668"/>
      <c r="AM668"/>
      <c r="AN668"/>
      <c r="AO668"/>
      <c r="AP668"/>
      <c r="AQ668"/>
      <c r="AR668"/>
      <c r="AS668"/>
      <c r="AT668"/>
    </row>
    <row r="669" spans="1:46" s="10" customFormat="1">
      <c r="A669"/>
      <c r="E669" s="110"/>
      <c r="G669" s="110"/>
      <c r="I669" s="110"/>
      <c r="L669" s="110"/>
      <c r="N669" s="110"/>
      <c r="O669" s="110"/>
      <c r="P669" s="110"/>
      <c r="R669" s="110"/>
      <c r="S669" s="110"/>
      <c r="U669" s="110"/>
      <c r="V669" s="110"/>
      <c r="W669" s="110"/>
      <c r="AH669" s="454"/>
      <c r="AJ669" s="454"/>
      <c r="AK669"/>
      <c r="AL669"/>
      <c r="AM669"/>
      <c r="AN669"/>
      <c r="AO669"/>
      <c r="AP669"/>
      <c r="AQ669"/>
      <c r="AR669"/>
      <c r="AS669"/>
      <c r="AT669"/>
    </row>
    <row r="670" spans="1:46" s="10" customFormat="1">
      <c r="A670"/>
      <c r="E670" s="110"/>
      <c r="G670" s="110"/>
      <c r="I670" s="110"/>
      <c r="L670" s="110"/>
      <c r="N670" s="110"/>
      <c r="O670" s="110"/>
      <c r="P670" s="110"/>
      <c r="R670" s="110"/>
      <c r="S670" s="110"/>
      <c r="U670" s="110"/>
      <c r="V670" s="110"/>
      <c r="W670" s="110"/>
      <c r="AH670" s="454"/>
      <c r="AJ670" s="454"/>
      <c r="AK670"/>
      <c r="AL670"/>
      <c r="AM670"/>
      <c r="AN670"/>
      <c r="AO670"/>
      <c r="AP670"/>
      <c r="AQ670"/>
      <c r="AR670"/>
      <c r="AS670"/>
      <c r="AT670"/>
    </row>
    <row r="671" spans="1:46" s="10" customFormat="1">
      <c r="A671"/>
      <c r="E671" s="110"/>
      <c r="G671" s="110"/>
      <c r="I671" s="110"/>
      <c r="L671" s="110"/>
      <c r="N671" s="110"/>
      <c r="O671" s="110"/>
      <c r="P671" s="110"/>
      <c r="R671" s="110"/>
      <c r="S671" s="110"/>
      <c r="U671" s="110"/>
      <c r="V671" s="110"/>
      <c r="W671" s="110"/>
      <c r="AH671" s="454"/>
      <c r="AJ671" s="454"/>
      <c r="AK671"/>
      <c r="AL671"/>
      <c r="AM671"/>
      <c r="AN671"/>
      <c r="AO671"/>
      <c r="AP671"/>
      <c r="AQ671"/>
      <c r="AR671"/>
      <c r="AS671"/>
      <c r="AT671"/>
    </row>
    <row r="672" spans="1:46" s="10" customFormat="1">
      <c r="A672"/>
      <c r="E672" s="110"/>
      <c r="G672" s="110"/>
      <c r="I672" s="110"/>
      <c r="L672" s="110"/>
      <c r="N672" s="110"/>
      <c r="O672" s="110"/>
      <c r="P672" s="110"/>
      <c r="R672" s="110"/>
      <c r="S672" s="110"/>
      <c r="U672" s="110"/>
      <c r="V672" s="110"/>
      <c r="W672" s="110"/>
      <c r="AH672" s="454"/>
      <c r="AJ672" s="454"/>
      <c r="AK672"/>
      <c r="AL672"/>
      <c r="AM672"/>
      <c r="AN672"/>
      <c r="AO672"/>
      <c r="AP672"/>
      <c r="AQ672"/>
      <c r="AR672"/>
      <c r="AS672"/>
      <c r="AT672"/>
    </row>
    <row r="673" spans="1:46" s="10" customFormat="1">
      <c r="A673"/>
      <c r="E673" s="110"/>
      <c r="G673" s="110"/>
      <c r="I673" s="110"/>
      <c r="L673" s="110"/>
      <c r="N673" s="110"/>
      <c r="O673" s="110"/>
      <c r="P673" s="110"/>
      <c r="R673" s="110"/>
      <c r="S673" s="110"/>
      <c r="U673" s="110"/>
      <c r="V673" s="110"/>
      <c r="W673" s="110"/>
      <c r="AH673" s="454"/>
      <c r="AJ673" s="454"/>
      <c r="AK673"/>
      <c r="AL673"/>
      <c r="AM673"/>
      <c r="AN673"/>
      <c r="AO673"/>
      <c r="AP673"/>
      <c r="AQ673"/>
      <c r="AR673"/>
      <c r="AS673"/>
      <c r="AT673"/>
    </row>
    <row r="674" spans="1:46" s="10" customFormat="1">
      <c r="A674"/>
      <c r="E674" s="110"/>
      <c r="G674" s="110"/>
      <c r="I674" s="110"/>
      <c r="L674" s="110"/>
      <c r="N674" s="110"/>
      <c r="O674" s="110"/>
      <c r="P674" s="110"/>
      <c r="R674" s="110"/>
      <c r="S674" s="110"/>
      <c r="U674" s="110"/>
      <c r="V674" s="110"/>
      <c r="W674" s="110"/>
      <c r="AH674" s="454"/>
      <c r="AJ674" s="454"/>
      <c r="AK674"/>
      <c r="AL674"/>
      <c r="AM674"/>
      <c r="AN674"/>
      <c r="AO674"/>
      <c r="AP674"/>
      <c r="AQ674"/>
      <c r="AR674"/>
      <c r="AS674"/>
      <c r="AT674"/>
    </row>
    <row r="675" spans="1:46" s="10" customFormat="1">
      <c r="A675"/>
      <c r="E675" s="110"/>
      <c r="G675" s="110"/>
      <c r="I675" s="110"/>
      <c r="L675" s="110"/>
      <c r="N675" s="110"/>
      <c r="O675" s="110"/>
      <c r="P675" s="110"/>
      <c r="R675" s="110"/>
      <c r="S675" s="110"/>
      <c r="U675" s="110"/>
      <c r="V675" s="110"/>
      <c r="W675" s="110"/>
      <c r="AH675" s="454"/>
      <c r="AJ675" s="454"/>
      <c r="AK675"/>
      <c r="AL675"/>
      <c r="AM675"/>
      <c r="AN675"/>
      <c r="AO675"/>
      <c r="AP675"/>
      <c r="AQ675"/>
      <c r="AR675"/>
      <c r="AS675"/>
      <c r="AT675"/>
    </row>
    <row r="676" spans="1:46" s="10" customFormat="1">
      <c r="A676"/>
      <c r="E676" s="110"/>
      <c r="G676" s="110"/>
      <c r="I676" s="110"/>
      <c r="L676" s="110"/>
      <c r="N676" s="110"/>
      <c r="O676" s="110"/>
      <c r="P676" s="110"/>
      <c r="R676" s="110"/>
      <c r="S676" s="110"/>
      <c r="U676" s="110"/>
      <c r="V676" s="110"/>
      <c r="W676" s="110"/>
      <c r="AH676" s="454"/>
      <c r="AJ676" s="454"/>
      <c r="AK676"/>
      <c r="AL676"/>
      <c r="AM676"/>
      <c r="AN676"/>
      <c r="AO676"/>
      <c r="AP676"/>
      <c r="AQ676"/>
      <c r="AR676"/>
      <c r="AS676"/>
      <c r="AT676"/>
    </row>
    <row r="677" spans="1:46" s="10" customFormat="1">
      <c r="A677"/>
      <c r="E677" s="110"/>
      <c r="G677" s="110"/>
      <c r="I677" s="110"/>
      <c r="L677" s="110"/>
      <c r="N677" s="110"/>
      <c r="O677" s="110"/>
      <c r="P677" s="110"/>
      <c r="R677" s="110"/>
      <c r="S677" s="110"/>
      <c r="U677" s="110"/>
      <c r="V677" s="110"/>
      <c r="W677" s="110"/>
      <c r="AH677" s="454"/>
      <c r="AJ677" s="454"/>
      <c r="AK677"/>
      <c r="AL677"/>
      <c r="AM677"/>
      <c r="AN677"/>
      <c r="AO677"/>
      <c r="AP677"/>
      <c r="AQ677"/>
      <c r="AR677"/>
      <c r="AS677"/>
      <c r="AT677"/>
    </row>
    <row r="678" spans="1:46" s="10" customFormat="1">
      <c r="A678"/>
      <c r="E678" s="110"/>
      <c r="G678" s="110"/>
      <c r="I678" s="110"/>
      <c r="L678" s="110"/>
      <c r="N678" s="110"/>
      <c r="O678" s="110"/>
      <c r="P678" s="110"/>
      <c r="R678" s="110"/>
      <c r="S678" s="110"/>
      <c r="U678" s="110"/>
      <c r="V678" s="110"/>
      <c r="W678" s="110"/>
      <c r="AH678" s="454"/>
      <c r="AJ678" s="454"/>
      <c r="AK678"/>
      <c r="AL678"/>
      <c r="AM678"/>
      <c r="AN678"/>
      <c r="AO678"/>
      <c r="AP678"/>
      <c r="AQ678"/>
      <c r="AR678"/>
      <c r="AS678"/>
      <c r="AT678"/>
    </row>
    <row r="679" spans="1:46" s="10" customFormat="1">
      <c r="A679"/>
      <c r="E679" s="110"/>
      <c r="G679" s="110"/>
      <c r="I679" s="110"/>
      <c r="L679" s="110"/>
      <c r="N679" s="110"/>
      <c r="O679" s="110"/>
      <c r="P679" s="110"/>
      <c r="R679" s="110"/>
      <c r="S679" s="110"/>
      <c r="U679" s="110"/>
      <c r="V679" s="110"/>
      <c r="W679" s="110"/>
      <c r="AH679" s="454"/>
      <c r="AJ679" s="454"/>
      <c r="AK679"/>
      <c r="AL679"/>
      <c r="AM679"/>
      <c r="AN679"/>
      <c r="AO679"/>
      <c r="AP679"/>
      <c r="AQ679"/>
      <c r="AR679"/>
      <c r="AS679"/>
      <c r="AT679"/>
    </row>
    <row r="680" spans="1:46" s="10" customFormat="1">
      <c r="A680"/>
      <c r="E680" s="110"/>
      <c r="G680" s="110"/>
      <c r="I680" s="110"/>
      <c r="L680" s="110"/>
      <c r="N680" s="110"/>
      <c r="O680" s="110"/>
      <c r="P680" s="110"/>
      <c r="R680" s="110"/>
      <c r="S680" s="110"/>
      <c r="U680" s="110"/>
      <c r="V680" s="110"/>
      <c r="W680" s="110"/>
      <c r="AH680" s="454"/>
      <c r="AJ680" s="454"/>
      <c r="AK680"/>
      <c r="AL680"/>
      <c r="AM680"/>
      <c r="AN680"/>
      <c r="AO680"/>
      <c r="AP680"/>
      <c r="AQ680"/>
      <c r="AR680"/>
      <c r="AS680"/>
      <c r="AT680"/>
    </row>
    <row r="681" spans="1:46" s="10" customFormat="1">
      <c r="A681"/>
      <c r="E681" s="110"/>
      <c r="G681" s="110"/>
      <c r="I681" s="110"/>
      <c r="L681" s="110"/>
      <c r="N681" s="110"/>
      <c r="O681" s="110"/>
      <c r="P681" s="110"/>
      <c r="R681" s="110"/>
      <c r="S681" s="110"/>
      <c r="U681" s="110"/>
      <c r="V681" s="110"/>
      <c r="W681" s="110"/>
      <c r="AH681" s="454"/>
      <c r="AJ681" s="454"/>
      <c r="AK681"/>
      <c r="AL681"/>
      <c r="AM681"/>
      <c r="AN681"/>
      <c r="AO681"/>
      <c r="AP681"/>
      <c r="AQ681"/>
      <c r="AR681"/>
      <c r="AS681"/>
      <c r="AT681"/>
    </row>
    <row r="682" spans="1:46" s="10" customFormat="1">
      <c r="A682"/>
      <c r="E682" s="110"/>
      <c r="G682" s="110"/>
      <c r="I682" s="110"/>
      <c r="L682" s="110"/>
      <c r="N682" s="110"/>
      <c r="O682" s="110"/>
      <c r="P682" s="110"/>
      <c r="R682" s="110"/>
      <c r="S682" s="110"/>
      <c r="U682" s="110"/>
      <c r="V682" s="110"/>
      <c r="W682" s="110"/>
      <c r="AH682" s="454"/>
      <c r="AJ682" s="454"/>
      <c r="AK682"/>
      <c r="AL682"/>
      <c r="AM682"/>
      <c r="AN682"/>
      <c r="AO682"/>
      <c r="AP682"/>
      <c r="AQ682"/>
      <c r="AR682"/>
      <c r="AS682"/>
      <c r="AT682"/>
    </row>
    <row r="683" spans="1:46" s="10" customFormat="1">
      <c r="A683"/>
      <c r="E683" s="110"/>
      <c r="G683" s="110"/>
      <c r="I683" s="110"/>
      <c r="L683" s="110"/>
      <c r="N683" s="110"/>
      <c r="O683" s="110"/>
      <c r="P683" s="110"/>
      <c r="R683" s="110"/>
      <c r="S683" s="110"/>
      <c r="U683" s="110"/>
      <c r="V683" s="110"/>
      <c r="W683" s="110"/>
      <c r="AH683" s="454"/>
      <c r="AJ683" s="454"/>
      <c r="AK683"/>
      <c r="AL683"/>
      <c r="AM683"/>
      <c r="AN683"/>
      <c r="AO683"/>
      <c r="AP683"/>
      <c r="AQ683"/>
      <c r="AR683"/>
      <c r="AS683"/>
      <c r="AT683"/>
    </row>
    <row r="684" spans="1:46" s="10" customFormat="1">
      <c r="A684"/>
      <c r="E684" s="110"/>
      <c r="G684" s="110"/>
      <c r="I684" s="110"/>
      <c r="L684" s="110"/>
      <c r="N684" s="110"/>
      <c r="O684" s="110"/>
      <c r="P684" s="110"/>
      <c r="R684" s="110"/>
      <c r="S684" s="110"/>
      <c r="U684" s="110"/>
      <c r="V684" s="110"/>
      <c r="W684" s="110"/>
      <c r="AH684" s="454"/>
      <c r="AJ684" s="454"/>
      <c r="AK684"/>
      <c r="AL684"/>
      <c r="AM684"/>
      <c r="AN684"/>
      <c r="AO684"/>
      <c r="AP684"/>
      <c r="AQ684"/>
      <c r="AR684"/>
      <c r="AS684"/>
      <c r="AT684"/>
    </row>
    <row r="685" spans="1:46" s="10" customFormat="1">
      <c r="A685"/>
      <c r="E685" s="110"/>
      <c r="G685" s="110"/>
      <c r="I685" s="110"/>
      <c r="L685" s="110"/>
      <c r="N685" s="110"/>
      <c r="O685" s="110"/>
      <c r="P685" s="110"/>
      <c r="R685" s="110"/>
      <c r="S685" s="110"/>
      <c r="U685" s="110"/>
      <c r="V685" s="110"/>
      <c r="W685" s="110"/>
      <c r="AH685" s="454"/>
      <c r="AJ685" s="454"/>
      <c r="AK685"/>
      <c r="AL685"/>
      <c r="AM685"/>
      <c r="AN685"/>
      <c r="AO685"/>
      <c r="AP685"/>
      <c r="AQ685"/>
      <c r="AR685"/>
      <c r="AS685"/>
      <c r="AT685"/>
    </row>
    <row r="686" spans="1:46" s="10" customFormat="1">
      <c r="A686"/>
      <c r="E686" s="110"/>
      <c r="G686" s="110"/>
      <c r="I686" s="110"/>
      <c r="L686" s="110"/>
      <c r="N686" s="110"/>
      <c r="O686" s="110"/>
      <c r="P686" s="110"/>
      <c r="R686" s="110"/>
      <c r="S686" s="110"/>
      <c r="U686" s="110"/>
      <c r="V686" s="110"/>
      <c r="W686" s="110"/>
      <c r="AH686" s="454"/>
      <c r="AJ686" s="454"/>
      <c r="AK686"/>
      <c r="AL686"/>
      <c r="AM686"/>
      <c r="AN686"/>
      <c r="AO686"/>
      <c r="AP686"/>
      <c r="AQ686"/>
      <c r="AR686"/>
      <c r="AS686"/>
      <c r="AT686"/>
    </row>
    <row r="687" spans="1:46" s="10" customFormat="1">
      <c r="A687"/>
      <c r="E687" s="110"/>
      <c r="G687" s="110"/>
      <c r="I687" s="110"/>
      <c r="L687" s="110"/>
      <c r="N687" s="110"/>
      <c r="O687" s="110"/>
      <c r="P687" s="110"/>
      <c r="R687" s="110"/>
      <c r="S687" s="110"/>
      <c r="U687" s="110"/>
      <c r="V687" s="110"/>
      <c r="W687" s="110"/>
      <c r="AH687" s="454"/>
      <c r="AJ687" s="454"/>
      <c r="AK687"/>
      <c r="AL687"/>
      <c r="AM687"/>
      <c r="AN687"/>
      <c r="AO687"/>
      <c r="AP687"/>
      <c r="AQ687"/>
      <c r="AR687"/>
      <c r="AS687"/>
      <c r="AT687"/>
    </row>
    <row r="688" spans="1:46" s="10" customFormat="1">
      <c r="A688"/>
      <c r="E688" s="110"/>
      <c r="G688" s="110"/>
      <c r="I688" s="110"/>
      <c r="L688" s="110"/>
      <c r="N688" s="110"/>
      <c r="O688" s="110"/>
      <c r="P688" s="110"/>
      <c r="R688" s="110"/>
      <c r="S688" s="110"/>
      <c r="U688" s="110"/>
      <c r="V688" s="110"/>
      <c r="W688" s="110"/>
      <c r="AH688" s="454"/>
      <c r="AJ688" s="454"/>
      <c r="AK688"/>
      <c r="AL688"/>
      <c r="AM688"/>
      <c r="AN688"/>
      <c r="AO688"/>
      <c r="AP688"/>
      <c r="AQ688"/>
      <c r="AR688"/>
      <c r="AS688"/>
      <c r="AT688"/>
    </row>
    <row r="689" spans="1:46" s="10" customFormat="1">
      <c r="A689"/>
      <c r="E689" s="110"/>
      <c r="G689" s="110"/>
      <c r="I689" s="110"/>
      <c r="L689" s="110"/>
      <c r="N689" s="110"/>
      <c r="O689" s="110"/>
      <c r="P689" s="110"/>
      <c r="R689" s="110"/>
      <c r="S689" s="110"/>
      <c r="U689" s="110"/>
      <c r="V689" s="110"/>
      <c r="W689" s="110"/>
      <c r="AH689" s="454"/>
      <c r="AJ689" s="454"/>
      <c r="AK689"/>
      <c r="AL689"/>
      <c r="AM689"/>
      <c r="AN689"/>
      <c r="AO689"/>
      <c r="AP689"/>
      <c r="AQ689"/>
      <c r="AR689"/>
      <c r="AS689"/>
      <c r="AT689"/>
    </row>
    <row r="690" spans="1:46" s="10" customFormat="1">
      <c r="A690"/>
      <c r="E690" s="110"/>
      <c r="G690" s="110"/>
      <c r="I690" s="110"/>
      <c r="L690" s="110"/>
      <c r="N690" s="110"/>
      <c r="O690" s="110"/>
      <c r="P690" s="110"/>
      <c r="R690" s="110"/>
      <c r="S690" s="110"/>
      <c r="U690" s="110"/>
      <c r="V690" s="110"/>
      <c r="W690" s="110"/>
      <c r="AH690" s="454"/>
      <c r="AJ690" s="454"/>
      <c r="AK690"/>
      <c r="AL690"/>
      <c r="AM690"/>
      <c r="AN690"/>
      <c r="AO690"/>
      <c r="AP690"/>
      <c r="AQ690"/>
      <c r="AR690"/>
      <c r="AS690"/>
      <c r="AT690"/>
    </row>
    <row r="691" spans="1:46" s="10" customFormat="1">
      <c r="A691"/>
      <c r="E691" s="110"/>
      <c r="G691" s="110"/>
      <c r="I691" s="110"/>
      <c r="L691" s="110"/>
      <c r="N691" s="110"/>
      <c r="O691" s="110"/>
      <c r="P691" s="110"/>
      <c r="R691" s="110"/>
      <c r="S691" s="110"/>
      <c r="U691" s="110"/>
      <c r="V691" s="110"/>
      <c r="W691" s="110"/>
      <c r="AH691" s="454"/>
      <c r="AJ691" s="454"/>
      <c r="AK691"/>
      <c r="AL691"/>
      <c r="AM691"/>
      <c r="AN691"/>
      <c r="AO691"/>
      <c r="AP691"/>
      <c r="AQ691"/>
      <c r="AR691"/>
      <c r="AS691"/>
      <c r="AT691"/>
    </row>
    <row r="692" spans="1:46" s="10" customFormat="1">
      <c r="A692"/>
      <c r="E692" s="110"/>
      <c r="G692" s="110"/>
      <c r="I692" s="110"/>
      <c r="L692" s="110"/>
      <c r="N692" s="110"/>
      <c r="O692" s="110"/>
      <c r="P692" s="110"/>
      <c r="R692" s="110"/>
      <c r="S692" s="110"/>
      <c r="U692" s="110"/>
      <c r="V692" s="110"/>
      <c r="W692" s="110"/>
      <c r="AH692" s="454"/>
      <c r="AJ692" s="454"/>
      <c r="AK692"/>
      <c r="AL692"/>
      <c r="AM692"/>
      <c r="AN692"/>
      <c r="AO692"/>
      <c r="AP692"/>
      <c r="AQ692"/>
      <c r="AR692"/>
      <c r="AS692"/>
      <c r="AT692"/>
    </row>
    <row r="693" spans="1:46" s="10" customFormat="1">
      <c r="A693"/>
      <c r="E693" s="110"/>
      <c r="G693" s="110"/>
      <c r="I693" s="110"/>
      <c r="L693" s="110"/>
      <c r="N693" s="110"/>
      <c r="O693" s="110"/>
      <c r="P693" s="110"/>
      <c r="R693" s="110"/>
      <c r="S693" s="110"/>
      <c r="U693" s="110"/>
      <c r="V693" s="110"/>
      <c r="W693" s="110"/>
      <c r="AH693" s="454"/>
      <c r="AJ693" s="454"/>
      <c r="AK693"/>
      <c r="AL693"/>
      <c r="AM693"/>
      <c r="AN693"/>
      <c r="AO693"/>
      <c r="AP693"/>
      <c r="AQ693"/>
      <c r="AR693"/>
      <c r="AS693"/>
      <c r="AT693"/>
    </row>
    <row r="694" spans="1:46" s="10" customFormat="1">
      <c r="A694"/>
      <c r="E694" s="110"/>
      <c r="G694" s="110"/>
      <c r="I694" s="110"/>
      <c r="L694" s="110"/>
      <c r="N694" s="110"/>
      <c r="O694" s="110"/>
      <c r="P694" s="110"/>
      <c r="R694" s="110"/>
      <c r="S694" s="110"/>
      <c r="U694" s="110"/>
      <c r="V694" s="110"/>
      <c r="W694" s="110"/>
      <c r="AH694" s="454"/>
      <c r="AJ694" s="454"/>
      <c r="AK694"/>
      <c r="AL694"/>
      <c r="AM694"/>
      <c r="AN694"/>
      <c r="AO694"/>
      <c r="AP694"/>
      <c r="AQ694"/>
      <c r="AR694"/>
      <c r="AS694"/>
      <c r="AT694"/>
    </row>
    <row r="695" spans="1:46" s="10" customFormat="1">
      <c r="A695"/>
      <c r="E695" s="110"/>
      <c r="G695" s="110"/>
      <c r="I695" s="110"/>
      <c r="L695" s="110"/>
      <c r="N695" s="110"/>
      <c r="O695" s="110"/>
      <c r="P695" s="110"/>
      <c r="R695" s="110"/>
      <c r="S695" s="110"/>
      <c r="U695" s="110"/>
      <c r="V695" s="110"/>
      <c r="W695" s="110"/>
      <c r="AH695" s="454"/>
      <c r="AJ695" s="454"/>
      <c r="AK695"/>
      <c r="AL695"/>
      <c r="AM695"/>
      <c r="AN695"/>
      <c r="AO695"/>
      <c r="AP695"/>
      <c r="AQ695"/>
      <c r="AR695"/>
      <c r="AS695"/>
      <c r="AT695"/>
    </row>
    <row r="696" spans="1:46" s="10" customFormat="1">
      <c r="A696"/>
      <c r="E696" s="110"/>
      <c r="G696" s="110"/>
      <c r="I696" s="110"/>
      <c r="L696" s="110"/>
      <c r="N696" s="110"/>
      <c r="O696" s="110"/>
      <c r="P696" s="110"/>
      <c r="R696" s="110"/>
      <c r="S696" s="110"/>
      <c r="U696" s="110"/>
      <c r="V696" s="110"/>
      <c r="W696" s="110"/>
      <c r="AH696" s="454"/>
      <c r="AJ696" s="454"/>
      <c r="AK696"/>
      <c r="AL696"/>
      <c r="AM696"/>
      <c r="AN696"/>
      <c r="AO696"/>
      <c r="AP696"/>
      <c r="AQ696"/>
      <c r="AR696"/>
      <c r="AS696"/>
      <c r="AT696"/>
    </row>
    <row r="697" spans="1:46" s="10" customFormat="1">
      <c r="A697"/>
      <c r="E697" s="110"/>
      <c r="G697" s="110"/>
      <c r="I697" s="110"/>
      <c r="L697" s="110"/>
      <c r="N697" s="110"/>
      <c r="O697" s="110"/>
      <c r="P697" s="110"/>
      <c r="R697" s="110"/>
      <c r="S697" s="110"/>
      <c r="U697" s="110"/>
      <c r="V697" s="110"/>
      <c r="W697" s="110"/>
      <c r="AH697" s="454"/>
      <c r="AJ697" s="454"/>
      <c r="AK697"/>
      <c r="AL697"/>
      <c r="AM697"/>
      <c r="AN697"/>
      <c r="AO697"/>
      <c r="AP697"/>
      <c r="AQ697"/>
      <c r="AR697"/>
      <c r="AS697"/>
      <c r="AT697"/>
    </row>
    <row r="698" spans="1:46" s="10" customFormat="1">
      <c r="A698"/>
      <c r="E698" s="110"/>
      <c r="G698" s="110"/>
      <c r="I698" s="110"/>
      <c r="L698" s="110"/>
      <c r="N698" s="110"/>
      <c r="O698" s="110"/>
      <c r="P698" s="110"/>
      <c r="R698" s="110"/>
      <c r="S698" s="110"/>
      <c r="U698" s="110"/>
      <c r="V698" s="110"/>
      <c r="W698" s="110"/>
      <c r="AH698" s="454"/>
      <c r="AJ698" s="454"/>
      <c r="AK698"/>
      <c r="AL698"/>
      <c r="AM698"/>
      <c r="AN698"/>
      <c r="AO698"/>
      <c r="AP698"/>
      <c r="AQ698"/>
      <c r="AR698"/>
      <c r="AS698"/>
      <c r="AT698"/>
    </row>
    <row r="699" spans="1:46" s="10" customFormat="1">
      <c r="A699"/>
      <c r="E699" s="110"/>
      <c r="G699" s="110"/>
      <c r="I699" s="110"/>
      <c r="L699" s="110"/>
      <c r="N699" s="110"/>
      <c r="O699" s="110"/>
      <c r="P699" s="110"/>
      <c r="R699" s="110"/>
      <c r="S699" s="110"/>
      <c r="U699" s="110"/>
      <c r="V699" s="110"/>
      <c r="W699" s="110"/>
      <c r="AH699" s="454"/>
      <c r="AJ699" s="454"/>
      <c r="AK699"/>
      <c r="AL699"/>
      <c r="AM699"/>
      <c r="AN699"/>
      <c r="AO699"/>
      <c r="AP699"/>
      <c r="AQ699"/>
      <c r="AR699"/>
      <c r="AS699"/>
      <c r="AT699"/>
    </row>
    <row r="700" spans="1:46" s="10" customFormat="1">
      <c r="A700"/>
      <c r="E700" s="110"/>
      <c r="G700" s="110"/>
      <c r="I700" s="110"/>
      <c r="L700" s="110"/>
      <c r="N700" s="110"/>
      <c r="O700" s="110"/>
      <c r="P700" s="110"/>
      <c r="R700" s="110"/>
      <c r="S700" s="110"/>
      <c r="U700" s="110"/>
      <c r="V700" s="110"/>
      <c r="W700" s="110"/>
      <c r="AH700" s="454"/>
      <c r="AJ700" s="454"/>
      <c r="AK700"/>
      <c r="AL700"/>
      <c r="AM700"/>
      <c r="AN700"/>
      <c r="AO700"/>
      <c r="AP700"/>
      <c r="AQ700"/>
      <c r="AR700"/>
      <c r="AS700"/>
      <c r="AT700"/>
    </row>
    <row r="701" spans="1:46" s="10" customFormat="1">
      <c r="A701"/>
      <c r="E701" s="110"/>
      <c r="G701" s="110"/>
      <c r="I701" s="110"/>
      <c r="L701" s="110"/>
      <c r="N701" s="110"/>
      <c r="O701" s="110"/>
      <c r="P701" s="110"/>
      <c r="R701" s="110"/>
      <c r="S701" s="110"/>
      <c r="U701" s="110"/>
      <c r="V701" s="110"/>
      <c r="W701" s="110"/>
      <c r="AH701" s="454"/>
      <c r="AJ701" s="454"/>
      <c r="AK701"/>
      <c r="AL701"/>
      <c r="AM701"/>
      <c r="AN701"/>
      <c r="AO701"/>
      <c r="AP701"/>
      <c r="AQ701"/>
      <c r="AR701"/>
      <c r="AS701"/>
      <c r="AT701"/>
    </row>
    <row r="702" spans="1:46" s="10" customFormat="1">
      <c r="A702"/>
      <c r="E702" s="110"/>
      <c r="G702" s="110"/>
      <c r="I702" s="110"/>
      <c r="L702" s="110"/>
      <c r="N702" s="110"/>
      <c r="O702" s="110"/>
      <c r="P702" s="110"/>
      <c r="R702" s="110"/>
      <c r="S702" s="110"/>
      <c r="U702" s="110"/>
      <c r="V702" s="110"/>
      <c r="W702" s="110"/>
      <c r="AH702" s="454"/>
      <c r="AJ702" s="454"/>
      <c r="AK702"/>
      <c r="AL702"/>
      <c r="AM702"/>
      <c r="AN702"/>
      <c r="AO702"/>
      <c r="AP702"/>
      <c r="AQ702"/>
      <c r="AR702"/>
      <c r="AS702"/>
      <c r="AT702"/>
    </row>
    <row r="703" spans="1:46" s="10" customFormat="1">
      <c r="A703"/>
      <c r="E703" s="110"/>
      <c r="G703" s="110"/>
      <c r="I703" s="110"/>
      <c r="L703" s="110"/>
      <c r="N703" s="110"/>
      <c r="O703" s="110"/>
      <c r="P703" s="110"/>
      <c r="R703" s="110"/>
      <c r="S703" s="110"/>
      <c r="U703" s="110"/>
      <c r="V703" s="110"/>
      <c r="W703" s="110"/>
      <c r="AH703" s="454"/>
      <c r="AJ703" s="454"/>
      <c r="AK703"/>
      <c r="AL703"/>
      <c r="AM703"/>
      <c r="AN703"/>
      <c r="AO703"/>
      <c r="AP703"/>
      <c r="AQ703"/>
      <c r="AR703"/>
      <c r="AS703"/>
      <c r="AT703"/>
    </row>
    <row r="704" spans="1:46" s="10" customFormat="1">
      <c r="A704"/>
      <c r="E704" s="110"/>
      <c r="G704" s="110"/>
      <c r="I704" s="110"/>
      <c r="L704" s="110"/>
      <c r="N704" s="110"/>
      <c r="O704" s="110"/>
      <c r="P704" s="110"/>
      <c r="R704" s="110"/>
      <c r="S704" s="110"/>
      <c r="U704" s="110"/>
      <c r="V704" s="110"/>
      <c r="W704" s="110"/>
      <c r="AH704" s="454"/>
      <c r="AJ704" s="454"/>
      <c r="AK704"/>
      <c r="AL704"/>
      <c r="AM704"/>
      <c r="AN704"/>
      <c r="AO704"/>
      <c r="AP704"/>
      <c r="AQ704"/>
      <c r="AR704"/>
      <c r="AS704"/>
      <c r="AT704"/>
    </row>
    <row r="705" spans="1:46" s="10" customFormat="1">
      <c r="A705"/>
      <c r="E705" s="110"/>
      <c r="G705" s="110"/>
      <c r="I705" s="110"/>
      <c r="L705" s="110"/>
      <c r="N705" s="110"/>
      <c r="O705" s="110"/>
      <c r="P705" s="110"/>
      <c r="R705" s="110"/>
      <c r="S705" s="110"/>
      <c r="U705" s="110"/>
      <c r="V705" s="110"/>
      <c r="W705" s="110"/>
      <c r="AH705" s="454"/>
      <c r="AJ705" s="454"/>
      <c r="AK705"/>
      <c r="AL705"/>
      <c r="AM705"/>
      <c r="AN705"/>
      <c r="AO705"/>
      <c r="AP705"/>
      <c r="AQ705"/>
      <c r="AR705"/>
      <c r="AS705"/>
      <c r="AT705"/>
    </row>
    <row r="706" spans="1:46" s="10" customFormat="1">
      <c r="A706"/>
      <c r="E706" s="110"/>
      <c r="G706" s="110"/>
      <c r="I706" s="110"/>
      <c r="L706" s="110"/>
      <c r="N706" s="110"/>
      <c r="O706" s="110"/>
      <c r="P706" s="110"/>
      <c r="R706" s="110"/>
      <c r="S706" s="110"/>
      <c r="U706" s="110"/>
      <c r="V706" s="110"/>
      <c r="W706" s="110"/>
      <c r="AH706" s="454"/>
      <c r="AJ706" s="454"/>
      <c r="AK706"/>
      <c r="AL706"/>
      <c r="AM706"/>
      <c r="AN706"/>
      <c r="AO706"/>
      <c r="AP706"/>
      <c r="AQ706"/>
      <c r="AR706"/>
      <c r="AS706"/>
      <c r="AT706"/>
    </row>
    <row r="707" spans="1:46" s="10" customFormat="1">
      <c r="A707"/>
      <c r="E707" s="110"/>
      <c r="G707" s="110"/>
      <c r="I707" s="110"/>
      <c r="L707" s="110"/>
      <c r="N707" s="110"/>
      <c r="O707" s="110"/>
      <c r="P707" s="110"/>
      <c r="R707" s="110"/>
      <c r="S707" s="110"/>
      <c r="U707" s="110"/>
      <c r="V707" s="110"/>
      <c r="W707" s="110"/>
      <c r="AH707" s="454"/>
      <c r="AJ707" s="454"/>
      <c r="AK707"/>
      <c r="AL707"/>
      <c r="AM707"/>
      <c r="AN707"/>
      <c r="AO707"/>
      <c r="AP707"/>
      <c r="AQ707"/>
      <c r="AR707"/>
      <c r="AS707"/>
      <c r="AT707"/>
    </row>
    <row r="708" spans="1:46" s="10" customFormat="1">
      <c r="A708"/>
      <c r="E708" s="110"/>
      <c r="G708" s="110"/>
      <c r="I708" s="110"/>
      <c r="L708" s="110"/>
      <c r="N708" s="110"/>
      <c r="O708" s="110"/>
      <c r="P708" s="110"/>
      <c r="R708" s="110"/>
      <c r="S708" s="110"/>
      <c r="U708" s="110"/>
      <c r="V708" s="110"/>
      <c r="W708" s="110"/>
      <c r="AH708" s="454"/>
      <c r="AJ708" s="454"/>
      <c r="AK708"/>
      <c r="AL708"/>
      <c r="AM708"/>
      <c r="AN708"/>
      <c r="AO708"/>
      <c r="AP708"/>
      <c r="AQ708"/>
      <c r="AR708"/>
      <c r="AS708"/>
      <c r="AT708"/>
    </row>
    <row r="709" spans="1:46" s="10" customFormat="1">
      <c r="A709"/>
      <c r="E709" s="110"/>
      <c r="G709" s="110"/>
      <c r="I709" s="110"/>
      <c r="L709" s="110"/>
      <c r="N709" s="110"/>
      <c r="O709" s="110"/>
      <c r="P709" s="110"/>
      <c r="R709" s="110"/>
      <c r="S709" s="110"/>
      <c r="U709" s="110"/>
      <c r="V709" s="110"/>
      <c r="W709" s="110"/>
      <c r="AH709" s="454"/>
      <c r="AJ709" s="454"/>
      <c r="AK709"/>
      <c r="AL709"/>
      <c r="AM709"/>
      <c r="AN709"/>
      <c r="AO709"/>
      <c r="AP709"/>
      <c r="AQ709"/>
      <c r="AR709"/>
      <c r="AS709"/>
      <c r="AT709"/>
    </row>
    <row r="710" spans="1:46" s="10" customFormat="1">
      <c r="A710"/>
      <c r="E710" s="110"/>
      <c r="G710" s="110"/>
      <c r="I710" s="110"/>
      <c r="L710" s="110"/>
      <c r="N710" s="110"/>
      <c r="O710" s="110"/>
      <c r="P710" s="110"/>
      <c r="R710" s="110"/>
      <c r="S710" s="110"/>
      <c r="U710" s="110"/>
      <c r="V710" s="110"/>
      <c r="W710" s="110"/>
      <c r="AH710" s="454"/>
      <c r="AJ710" s="454"/>
      <c r="AK710"/>
      <c r="AL710"/>
      <c r="AM710"/>
      <c r="AN710"/>
      <c r="AO710"/>
      <c r="AP710"/>
      <c r="AQ710"/>
      <c r="AR710"/>
      <c r="AS710"/>
      <c r="AT710"/>
    </row>
    <row r="711" spans="1:46" s="10" customFormat="1">
      <c r="A711"/>
      <c r="E711" s="110"/>
      <c r="G711" s="110"/>
      <c r="I711" s="110"/>
      <c r="L711" s="110"/>
      <c r="N711" s="110"/>
      <c r="O711" s="110"/>
      <c r="P711" s="110"/>
      <c r="R711" s="110"/>
      <c r="S711" s="110"/>
      <c r="U711" s="110"/>
      <c r="V711" s="110"/>
      <c r="W711" s="110"/>
      <c r="AH711" s="454"/>
      <c r="AJ711" s="454"/>
      <c r="AK711"/>
      <c r="AL711"/>
      <c r="AM711"/>
      <c r="AN711"/>
      <c r="AO711"/>
      <c r="AP711"/>
      <c r="AQ711"/>
      <c r="AR711"/>
      <c r="AS711"/>
      <c r="AT711"/>
    </row>
    <row r="712" spans="1:46" s="10" customFormat="1">
      <c r="A712"/>
      <c r="E712" s="110"/>
      <c r="G712" s="110"/>
      <c r="I712" s="110"/>
      <c r="L712" s="110"/>
      <c r="N712" s="110"/>
      <c r="O712" s="110"/>
      <c r="P712" s="110"/>
      <c r="R712" s="110"/>
      <c r="S712" s="110"/>
      <c r="U712" s="110"/>
      <c r="V712" s="110"/>
      <c r="W712" s="110"/>
      <c r="AH712" s="454"/>
      <c r="AJ712" s="454"/>
      <c r="AK712"/>
      <c r="AL712"/>
      <c r="AM712"/>
      <c r="AN712"/>
      <c r="AO712"/>
      <c r="AP712"/>
      <c r="AQ712"/>
      <c r="AR712"/>
      <c r="AS712"/>
      <c r="AT712"/>
    </row>
    <row r="713" spans="1:46" s="10" customFormat="1">
      <c r="A713"/>
      <c r="E713" s="110"/>
      <c r="G713" s="110"/>
      <c r="I713" s="110"/>
      <c r="L713" s="110"/>
      <c r="N713" s="110"/>
      <c r="O713" s="110"/>
      <c r="P713" s="110"/>
      <c r="R713" s="110"/>
      <c r="S713" s="110"/>
      <c r="U713" s="110"/>
      <c r="V713" s="110"/>
      <c r="W713" s="110"/>
      <c r="AH713" s="454"/>
      <c r="AJ713" s="454"/>
      <c r="AK713"/>
      <c r="AL713"/>
      <c r="AM713"/>
      <c r="AN713"/>
      <c r="AO713"/>
      <c r="AP713"/>
      <c r="AQ713"/>
      <c r="AR713"/>
      <c r="AS713"/>
      <c r="AT713"/>
    </row>
    <row r="714" spans="1:46" s="10" customFormat="1">
      <c r="A714"/>
      <c r="E714" s="110"/>
      <c r="G714" s="110"/>
      <c r="I714" s="110"/>
      <c r="L714" s="110"/>
      <c r="N714" s="110"/>
      <c r="O714" s="110"/>
      <c r="P714" s="110"/>
      <c r="R714" s="110"/>
      <c r="S714" s="110"/>
      <c r="U714" s="110"/>
      <c r="V714" s="110"/>
      <c r="W714" s="110"/>
      <c r="AH714" s="454"/>
      <c r="AJ714" s="454"/>
      <c r="AK714"/>
      <c r="AL714"/>
      <c r="AM714"/>
      <c r="AN714"/>
      <c r="AO714"/>
      <c r="AP714"/>
      <c r="AQ714"/>
      <c r="AR714"/>
      <c r="AS714"/>
      <c r="AT714"/>
    </row>
    <row r="715" spans="1:46" s="10" customFormat="1">
      <c r="A715"/>
      <c r="E715" s="110"/>
      <c r="G715" s="110"/>
      <c r="I715" s="110"/>
      <c r="L715" s="110"/>
      <c r="N715" s="110"/>
      <c r="O715" s="110"/>
      <c r="P715" s="110"/>
      <c r="R715" s="110"/>
      <c r="S715" s="110"/>
      <c r="U715" s="110"/>
      <c r="V715" s="110"/>
      <c r="W715" s="110"/>
      <c r="AH715" s="454"/>
      <c r="AJ715" s="454"/>
      <c r="AK715"/>
      <c r="AL715"/>
      <c r="AM715"/>
      <c r="AN715"/>
      <c r="AO715"/>
      <c r="AP715"/>
      <c r="AQ715"/>
      <c r="AR715"/>
      <c r="AS715"/>
      <c r="AT715"/>
    </row>
    <row r="716" spans="1:46" s="10" customFormat="1">
      <c r="A716"/>
      <c r="E716" s="110"/>
      <c r="G716" s="110"/>
      <c r="I716" s="110"/>
      <c r="L716" s="110"/>
      <c r="N716" s="110"/>
      <c r="O716" s="110"/>
      <c r="P716" s="110"/>
      <c r="R716" s="110"/>
      <c r="S716" s="110"/>
      <c r="U716" s="110"/>
      <c r="V716" s="110"/>
      <c r="W716" s="110"/>
      <c r="AH716" s="454"/>
      <c r="AJ716" s="454"/>
      <c r="AK716"/>
      <c r="AL716"/>
      <c r="AM716"/>
      <c r="AN716"/>
      <c r="AO716"/>
      <c r="AP716"/>
      <c r="AQ716"/>
      <c r="AR716"/>
      <c r="AS716"/>
      <c r="AT716"/>
    </row>
    <row r="717" spans="1:46" s="10" customFormat="1">
      <c r="A717"/>
      <c r="E717" s="110"/>
      <c r="G717" s="110"/>
      <c r="I717" s="110"/>
      <c r="L717" s="110"/>
      <c r="N717" s="110"/>
      <c r="O717" s="110"/>
      <c r="P717" s="110"/>
      <c r="R717" s="110"/>
      <c r="S717" s="110"/>
      <c r="U717" s="110"/>
      <c r="V717" s="110"/>
      <c r="W717" s="110"/>
      <c r="AH717" s="454"/>
      <c r="AJ717" s="454"/>
      <c r="AK717"/>
      <c r="AL717"/>
      <c r="AM717"/>
      <c r="AN717"/>
      <c r="AO717"/>
      <c r="AP717"/>
      <c r="AQ717"/>
      <c r="AR717"/>
      <c r="AS717"/>
      <c r="AT717"/>
    </row>
    <row r="718" spans="1:46" s="10" customFormat="1">
      <c r="A718"/>
      <c r="E718" s="110"/>
      <c r="G718" s="110"/>
      <c r="I718" s="110"/>
      <c r="L718" s="110"/>
      <c r="N718" s="110"/>
      <c r="O718" s="110"/>
      <c r="P718" s="110"/>
      <c r="R718" s="110"/>
      <c r="S718" s="110"/>
      <c r="U718" s="110"/>
      <c r="V718" s="110"/>
      <c r="W718" s="110"/>
      <c r="AH718" s="454"/>
      <c r="AJ718" s="454"/>
      <c r="AK718"/>
      <c r="AL718"/>
      <c r="AM718"/>
      <c r="AN718"/>
      <c r="AO718"/>
      <c r="AP718"/>
      <c r="AQ718"/>
      <c r="AR718"/>
      <c r="AS718"/>
      <c r="AT718"/>
    </row>
    <row r="719" spans="1:46" s="10" customFormat="1">
      <c r="A719"/>
      <c r="E719" s="110"/>
      <c r="G719" s="110"/>
      <c r="I719" s="110"/>
      <c r="L719" s="110"/>
      <c r="N719" s="110"/>
      <c r="O719" s="110"/>
      <c r="P719" s="110"/>
      <c r="R719" s="110"/>
      <c r="S719" s="110"/>
      <c r="U719" s="110"/>
      <c r="V719" s="110"/>
      <c r="W719" s="110"/>
      <c r="AH719" s="454"/>
      <c r="AJ719" s="454"/>
      <c r="AK719"/>
      <c r="AL719"/>
      <c r="AM719"/>
      <c r="AN719"/>
      <c r="AO719"/>
      <c r="AP719"/>
      <c r="AQ719"/>
      <c r="AR719"/>
      <c r="AS719"/>
      <c r="AT719"/>
    </row>
    <row r="720" spans="1:46" s="10" customFormat="1">
      <c r="A720"/>
      <c r="E720" s="110"/>
      <c r="G720" s="110"/>
      <c r="I720" s="110"/>
      <c r="L720" s="110"/>
      <c r="N720" s="110"/>
      <c r="O720" s="110"/>
      <c r="P720" s="110"/>
      <c r="R720" s="110"/>
      <c r="S720" s="110"/>
      <c r="U720" s="110"/>
      <c r="V720" s="110"/>
      <c r="W720" s="110"/>
      <c r="AH720" s="454"/>
      <c r="AJ720" s="454"/>
      <c r="AK720"/>
      <c r="AL720"/>
      <c r="AM720"/>
      <c r="AN720"/>
      <c r="AO720"/>
      <c r="AP720"/>
      <c r="AQ720"/>
      <c r="AR720"/>
      <c r="AS720"/>
      <c r="AT720"/>
    </row>
    <row r="721" spans="1:46" s="10" customFormat="1">
      <c r="A721"/>
      <c r="E721" s="110"/>
      <c r="G721" s="110"/>
      <c r="I721" s="110"/>
      <c r="L721" s="110"/>
      <c r="N721" s="110"/>
      <c r="O721" s="110"/>
      <c r="P721" s="110"/>
      <c r="R721" s="110"/>
      <c r="S721" s="110"/>
      <c r="U721" s="110"/>
      <c r="V721" s="110"/>
      <c r="W721" s="110"/>
      <c r="AH721" s="454"/>
      <c r="AJ721" s="454"/>
      <c r="AK721"/>
      <c r="AL721"/>
      <c r="AM721"/>
      <c r="AN721"/>
      <c r="AO721"/>
      <c r="AP721"/>
      <c r="AQ721"/>
      <c r="AR721"/>
      <c r="AS721"/>
      <c r="AT721"/>
    </row>
    <row r="722" spans="1:46" s="10" customFormat="1">
      <c r="A722"/>
      <c r="E722" s="110"/>
      <c r="G722" s="110"/>
      <c r="I722" s="110"/>
      <c r="L722" s="110"/>
      <c r="N722" s="110"/>
      <c r="O722" s="110"/>
      <c r="P722" s="110"/>
      <c r="R722" s="110"/>
      <c r="S722" s="110"/>
      <c r="U722" s="110"/>
      <c r="V722" s="110"/>
      <c r="W722" s="110"/>
      <c r="AH722" s="454"/>
      <c r="AJ722" s="454"/>
      <c r="AK722"/>
      <c r="AL722"/>
      <c r="AM722"/>
      <c r="AN722"/>
      <c r="AO722"/>
      <c r="AP722"/>
      <c r="AQ722"/>
      <c r="AR722"/>
      <c r="AS722"/>
      <c r="AT722"/>
    </row>
    <row r="723" spans="1:46" s="10" customFormat="1">
      <c r="A723"/>
      <c r="E723" s="110"/>
      <c r="G723" s="110"/>
      <c r="I723" s="110"/>
      <c r="L723" s="110"/>
      <c r="N723" s="110"/>
      <c r="O723" s="110"/>
      <c r="P723" s="110"/>
      <c r="R723" s="110"/>
      <c r="S723" s="110"/>
      <c r="U723" s="110"/>
      <c r="V723" s="110"/>
      <c r="W723" s="110"/>
      <c r="AH723" s="454"/>
      <c r="AJ723" s="454"/>
      <c r="AK723"/>
      <c r="AL723"/>
      <c r="AM723"/>
      <c r="AN723"/>
      <c r="AO723"/>
      <c r="AP723"/>
      <c r="AQ723"/>
      <c r="AR723"/>
      <c r="AS723"/>
      <c r="AT723"/>
    </row>
    <row r="724" spans="1:46" s="10" customFormat="1">
      <c r="A724"/>
      <c r="E724" s="110"/>
      <c r="G724" s="110"/>
      <c r="I724" s="110"/>
      <c r="L724" s="110"/>
      <c r="N724" s="110"/>
      <c r="O724" s="110"/>
      <c r="P724" s="110"/>
      <c r="R724" s="110"/>
      <c r="S724" s="110"/>
      <c r="U724" s="110"/>
      <c r="V724" s="110"/>
      <c r="W724" s="110"/>
      <c r="AH724" s="454"/>
      <c r="AJ724" s="454"/>
      <c r="AK724"/>
      <c r="AL724"/>
      <c r="AM724"/>
      <c r="AN724"/>
      <c r="AO724"/>
      <c r="AP724"/>
      <c r="AQ724"/>
      <c r="AR724"/>
      <c r="AS724"/>
      <c r="AT724"/>
    </row>
    <row r="725" spans="1:46" s="10" customFormat="1">
      <c r="A725"/>
      <c r="E725" s="110"/>
      <c r="G725" s="110"/>
      <c r="I725" s="110"/>
      <c r="L725" s="110"/>
      <c r="N725" s="110"/>
      <c r="O725" s="110"/>
      <c r="P725" s="110"/>
      <c r="R725" s="110"/>
      <c r="S725" s="110"/>
      <c r="U725" s="110"/>
      <c r="V725" s="110"/>
      <c r="W725" s="110"/>
      <c r="AH725" s="454"/>
      <c r="AJ725" s="454"/>
      <c r="AK725"/>
      <c r="AL725"/>
      <c r="AM725"/>
      <c r="AN725"/>
      <c r="AO725"/>
      <c r="AP725"/>
      <c r="AQ725"/>
      <c r="AR725"/>
      <c r="AS725"/>
      <c r="AT725"/>
    </row>
    <row r="726" spans="1:46" s="10" customFormat="1">
      <c r="A726"/>
      <c r="E726" s="110"/>
      <c r="G726" s="110"/>
      <c r="I726" s="110"/>
      <c r="L726" s="110"/>
      <c r="N726" s="110"/>
      <c r="O726" s="110"/>
      <c r="P726" s="110"/>
      <c r="R726" s="110"/>
      <c r="S726" s="110"/>
      <c r="U726" s="110"/>
      <c r="V726" s="110"/>
      <c r="W726" s="110"/>
      <c r="AH726" s="454"/>
      <c r="AJ726" s="454"/>
      <c r="AK726"/>
      <c r="AL726"/>
      <c r="AM726"/>
      <c r="AN726"/>
      <c r="AO726"/>
      <c r="AP726"/>
      <c r="AQ726"/>
      <c r="AR726"/>
      <c r="AS726"/>
      <c r="AT726"/>
    </row>
    <row r="727" spans="1:46" s="10" customFormat="1">
      <c r="A727"/>
      <c r="E727" s="110"/>
      <c r="G727" s="110"/>
      <c r="I727" s="110"/>
      <c r="L727" s="110"/>
      <c r="N727" s="110"/>
      <c r="O727" s="110"/>
      <c r="P727" s="110"/>
      <c r="R727" s="110"/>
      <c r="S727" s="110"/>
      <c r="U727" s="110"/>
      <c r="V727" s="110"/>
      <c r="W727" s="110"/>
      <c r="AH727" s="454"/>
      <c r="AJ727" s="454"/>
      <c r="AK727"/>
      <c r="AL727"/>
      <c r="AM727"/>
      <c r="AN727"/>
      <c r="AO727"/>
      <c r="AP727"/>
      <c r="AQ727"/>
      <c r="AR727"/>
      <c r="AS727"/>
      <c r="AT727"/>
    </row>
    <row r="728" spans="1:46" s="10" customFormat="1">
      <c r="A728"/>
      <c r="E728" s="110"/>
      <c r="G728" s="110"/>
      <c r="I728" s="110"/>
      <c r="L728" s="110"/>
      <c r="N728" s="110"/>
      <c r="O728" s="110"/>
      <c r="P728" s="110"/>
      <c r="R728" s="110"/>
      <c r="S728" s="110"/>
      <c r="U728" s="110"/>
      <c r="V728" s="110"/>
      <c r="W728" s="110"/>
      <c r="AH728" s="454"/>
      <c r="AJ728" s="454"/>
      <c r="AK728"/>
      <c r="AL728"/>
      <c r="AM728"/>
      <c r="AN728"/>
      <c r="AO728"/>
      <c r="AP728"/>
      <c r="AQ728"/>
      <c r="AR728"/>
      <c r="AS728"/>
      <c r="AT728"/>
    </row>
    <row r="729" spans="1:46" s="10" customFormat="1">
      <c r="A729"/>
      <c r="E729" s="110"/>
      <c r="G729" s="110"/>
      <c r="I729" s="110"/>
      <c r="L729" s="110"/>
      <c r="N729" s="110"/>
      <c r="O729" s="110"/>
      <c r="P729" s="110"/>
      <c r="R729" s="110"/>
      <c r="S729" s="110"/>
      <c r="U729" s="110"/>
      <c r="V729" s="110"/>
      <c r="W729" s="110"/>
      <c r="AH729" s="454"/>
      <c r="AJ729" s="454"/>
      <c r="AK729"/>
      <c r="AL729"/>
      <c r="AM729"/>
      <c r="AN729"/>
      <c r="AO729"/>
      <c r="AP729"/>
      <c r="AQ729"/>
      <c r="AR729"/>
      <c r="AS729"/>
      <c r="AT729"/>
    </row>
    <row r="730" spans="1:46" s="10" customFormat="1">
      <c r="A730"/>
      <c r="E730" s="110"/>
      <c r="G730" s="110"/>
      <c r="I730" s="110"/>
      <c r="L730" s="110"/>
      <c r="N730" s="110"/>
      <c r="O730" s="110"/>
      <c r="P730" s="110"/>
      <c r="R730" s="110"/>
      <c r="S730" s="110"/>
      <c r="U730" s="110"/>
      <c r="V730" s="110"/>
      <c r="W730" s="110"/>
      <c r="AH730" s="454"/>
      <c r="AJ730" s="454"/>
      <c r="AK730"/>
      <c r="AL730"/>
      <c r="AM730"/>
      <c r="AN730"/>
      <c r="AO730"/>
      <c r="AP730"/>
      <c r="AQ730"/>
      <c r="AR730"/>
      <c r="AS730"/>
      <c r="AT730"/>
    </row>
    <row r="731" spans="1:46" s="10" customFormat="1">
      <c r="A731"/>
      <c r="E731" s="110"/>
      <c r="G731" s="110"/>
      <c r="I731" s="110"/>
      <c r="L731" s="110"/>
      <c r="N731" s="110"/>
      <c r="O731" s="110"/>
      <c r="P731" s="110"/>
      <c r="R731" s="110"/>
      <c r="S731" s="110"/>
      <c r="U731" s="110"/>
      <c r="V731" s="110"/>
      <c r="W731" s="110"/>
      <c r="AH731" s="454"/>
      <c r="AJ731" s="454"/>
      <c r="AK731"/>
      <c r="AL731"/>
      <c r="AM731"/>
      <c r="AN731"/>
      <c r="AO731"/>
      <c r="AP731"/>
      <c r="AQ731"/>
      <c r="AR731"/>
      <c r="AS731"/>
      <c r="AT731"/>
    </row>
    <row r="732" spans="1:46" s="10" customFormat="1">
      <c r="A732"/>
      <c r="E732" s="110"/>
      <c r="G732" s="110"/>
      <c r="I732" s="110"/>
      <c r="L732" s="110"/>
      <c r="N732" s="110"/>
      <c r="O732" s="110"/>
      <c r="P732" s="110"/>
      <c r="R732" s="110"/>
      <c r="S732" s="110"/>
      <c r="U732" s="110"/>
      <c r="V732" s="110"/>
      <c r="W732" s="110"/>
      <c r="AH732" s="454"/>
      <c r="AJ732" s="454"/>
      <c r="AK732"/>
      <c r="AL732"/>
      <c r="AM732"/>
      <c r="AN732"/>
      <c r="AO732"/>
      <c r="AP732"/>
      <c r="AQ732"/>
      <c r="AR732"/>
      <c r="AS732"/>
      <c r="AT732"/>
    </row>
    <row r="733" spans="1:46" s="10" customFormat="1">
      <c r="A733"/>
      <c r="E733" s="110"/>
      <c r="G733" s="110"/>
      <c r="I733" s="110"/>
      <c r="L733" s="110"/>
      <c r="N733" s="110"/>
      <c r="O733" s="110"/>
      <c r="P733" s="110"/>
      <c r="R733" s="110"/>
      <c r="S733" s="110"/>
      <c r="U733" s="110"/>
      <c r="V733" s="110"/>
      <c r="W733" s="110"/>
      <c r="AH733" s="454"/>
      <c r="AJ733" s="454"/>
      <c r="AK733"/>
      <c r="AL733"/>
      <c r="AM733"/>
      <c r="AN733"/>
      <c r="AO733"/>
      <c r="AP733"/>
      <c r="AQ733"/>
      <c r="AR733"/>
      <c r="AS733"/>
      <c r="AT733"/>
    </row>
    <row r="734" spans="1:46" s="10" customFormat="1">
      <c r="A734"/>
      <c r="E734" s="110"/>
      <c r="G734" s="110"/>
      <c r="I734" s="110"/>
      <c r="L734" s="110"/>
      <c r="N734" s="110"/>
      <c r="O734" s="110"/>
      <c r="P734" s="110"/>
      <c r="R734" s="110"/>
      <c r="S734" s="110"/>
      <c r="U734" s="110"/>
      <c r="V734" s="110"/>
      <c r="W734" s="110"/>
      <c r="AH734" s="454"/>
      <c r="AJ734" s="454"/>
      <c r="AK734"/>
      <c r="AL734"/>
      <c r="AM734"/>
      <c r="AN734"/>
      <c r="AO734"/>
      <c r="AP734"/>
      <c r="AQ734"/>
      <c r="AR734"/>
      <c r="AS734"/>
      <c r="AT734"/>
    </row>
    <row r="735" spans="1:46" s="10" customFormat="1">
      <c r="A735"/>
      <c r="E735" s="110"/>
      <c r="G735" s="110"/>
      <c r="I735" s="110"/>
      <c r="L735" s="110"/>
      <c r="N735" s="110"/>
      <c r="O735" s="110"/>
      <c r="P735" s="110"/>
      <c r="R735" s="110"/>
      <c r="S735" s="110"/>
      <c r="U735" s="110"/>
      <c r="V735" s="110"/>
      <c r="W735" s="110"/>
      <c r="AH735" s="454"/>
      <c r="AJ735" s="454"/>
      <c r="AK735"/>
      <c r="AL735"/>
      <c r="AM735"/>
      <c r="AN735"/>
      <c r="AO735"/>
      <c r="AP735"/>
      <c r="AQ735"/>
      <c r="AR735"/>
      <c r="AS735"/>
      <c r="AT735"/>
    </row>
    <row r="736" spans="1:46" s="10" customFormat="1">
      <c r="A736"/>
      <c r="E736" s="110"/>
      <c r="G736" s="110"/>
      <c r="I736" s="110"/>
      <c r="L736" s="110"/>
      <c r="N736" s="110"/>
      <c r="O736" s="110"/>
      <c r="P736" s="110"/>
      <c r="R736" s="110"/>
      <c r="S736" s="110"/>
      <c r="U736" s="110"/>
      <c r="V736" s="110"/>
      <c r="W736" s="110"/>
      <c r="AH736" s="454"/>
      <c r="AJ736" s="454"/>
      <c r="AK736"/>
      <c r="AL736"/>
      <c r="AM736"/>
      <c r="AN736"/>
      <c r="AO736"/>
      <c r="AP736"/>
      <c r="AQ736"/>
      <c r="AR736"/>
      <c r="AS736"/>
      <c r="AT736"/>
    </row>
    <row r="737" spans="1:46" s="10" customFormat="1">
      <c r="A737"/>
      <c r="E737" s="110"/>
      <c r="G737" s="110"/>
      <c r="I737" s="110"/>
      <c r="L737" s="110"/>
      <c r="N737" s="110"/>
      <c r="O737" s="110"/>
      <c r="P737" s="110"/>
      <c r="R737" s="110"/>
      <c r="S737" s="110"/>
      <c r="U737" s="110"/>
      <c r="V737" s="110"/>
      <c r="W737" s="110"/>
      <c r="AH737" s="454"/>
      <c r="AJ737" s="454"/>
      <c r="AK737"/>
      <c r="AL737"/>
      <c r="AM737"/>
      <c r="AN737"/>
      <c r="AO737"/>
      <c r="AP737"/>
      <c r="AQ737"/>
      <c r="AR737"/>
      <c r="AS737"/>
      <c r="AT737"/>
    </row>
    <row r="738" spans="1:46" s="10" customFormat="1">
      <c r="A738"/>
      <c r="E738" s="110"/>
      <c r="G738" s="110"/>
      <c r="I738" s="110"/>
      <c r="L738" s="110"/>
      <c r="N738" s="110"/>
      <c r="O738" s="110"/>
      <c r="P738" s="110"/>
      <c r="R738" s="110"/>
      <c r="S738" s="110"/>
      <c r="U738" s="110"/>
      <c r="V738" s="110"/>
      <c r="W738" s="110"/>
      <c r="AH738" s="454"/>
      <c r="AJ738" s="454"/>
      <c r="AK738"/>
      <c r="AL738"/>
      <c r="AM738"/>
      <c r="AN738"/>
      <c r="AO738"/>
      <c r="AP738"/>
      <c r="AQ738"/>
      <c r="AR738"/>
      <c r="AS738"/>
      <c r="AT738"/>
    </row>
    <row r="739" spans="1:46" s="10" customFormat="1">
      <c r="A739"/>
      <c r="E739" s="110"/>
      <c r="G739" s="110"/>
      <c r="I739" s="110"/>
      <c r="L739" s="110"/>
      <c r="N739" s="110"/>
      <c r="O739" s="110"/>
      <c r="P739" s="110"/>
      <c r="R739" s="110"/>
      <c r="S739" s="110"/>
      <c r="U739" s="110"/>
      <c r="V739" s="110"/>
      <c r="W739" s="110"/>
      <c r="AH739" s="454"/>
      <c r="AJ739" s="454"/>
      <c r="AK739"/>
      <c r="AL739"/>
      <c r="AM739"/>
      <c r="AN739"/>
      <c r="AO739"/>
      <c r="AP739"/>
      <c r="AQ739"/>
      <c r="AR739"/>
      <c r="AS739"/>
      <c r="AT739"/>
    </row>
    <row r="740" spans="1:46" s="10" customFormat="1">
      <c r="A740"/>
      <c r="E740" s="110"/>
      <c r="G740" s="110"/>
      <c r="I740" s="110"/>
      <c r="L740" s="110"/>
      <c r="N740" s="110"/>
      <c r="O740" s="110"/>
      <c r="P740" s="110"/>
      <c r="R740" s="110"/>
      <c r="S740" s="110"/>
      <c r="U740" s="110"/>
      <c r="V740" s="110"/>
      <c r="W740" s="110"/>
      <c r="AH740" s="454"/>
      <c r="AJ740" s="454"/>
      <c r="AK740"/>
      <c r="AL740"/>
      <c r="AM740"/>
      <c r="AN740"/>
      <c r="AO740"/>
      <c r="AP740"/>
      <c r="AQ740"/>
      <c r="AR740"/>
      <c r="AS740"/>
      <c r="AT740"/>
    </row>
    <row r="741" spans="1:46" s="10" customFormat="1">
      <c r="A741"/>
      <c r="E741" s="110"/>
      <c r="G741" s="110"/>
      <c r="I741" s="110"/>
      <c r="L741" s="110"/>
      <c r="N741" s="110"/>
      <c r="O741" s="110"/>
      <c r="P741" s="110"/>
      <c r="R741" s="110"/>
      <c r="S741" s="110"/>
      <c r="U741" s="110"/>
      <c r="V741" s="110"/>
      <c r="W741" s="110"/>
      <c r="AH741" s="454"/>
      <c r="AJ741" s="454"/>
      <c r="AK741"/>
      <c r="AL741"/>
      <c r="AM741"/>
      <c r="AN741"/>
      <c r="AO741"/>
      <c r="AP741"/>
      <c r="AQ741"/>
      <c r="AR741"/>
      <c r="AS741"/>
      <c r="AT741"/>
    </row>
    <row r="742" spans="1:46" s="10" customFormat="1">
      <c r="A742"/>
      <c r="E742" s="110"/>
      <c r="G742" s="110"/>
      <c r="I742" s="110"/>
      <c r="L742" s="110"/>
      <c r="N742" s="110"/>
      <c r="O742" s="110"/>
      <c r="P742" s="110"/>
      <c r="R742" s="110"/>
      <c r="S742" s="110"/>
      <c r="U742" s="110"/>
      <c r="V742" s="110"/>
      <c r="W742" s="110"/>
      <c r="AH742" s="454"/>
      <c r="AJ742" s="454"/>
      <c r="AK742"/>
      <c r="AL742"/>
      <c r="AM742"/>
      <c r="AN742"/>
      <c r="AO742"/>
      <c r="AP742"/>
      <c r="AQ742"/>
      <c r="AR742"/>
      <c r="AS742"/>
      <c r="AT742"/>
    </row>
    <row r="743" spans="1:46" s="10" customFormat="1">
      <c r="A743"/>
      <c r="E743" s="110"/>
      <c r="G743" s="110"/>
      <c r="I743" s="110"/>
      <c r="L743" s="110"/>
      <c r="N743" s="110"/>
      <c r="O743" s="110"/>
      <c r="P743" s="110"/>
      <c r="R743" s="110"/>
      <c r="S743" s="110"/>
      <c r="U743" s="110"/>
      <c r="V743" s="110"/>
      <c r="W743" s="110"/>
      <c r="AH743" s="454"/>
      <c r="AJ743" s="454"/>
      <c r="AK743"/>
      <c r="AL743"/>
      <c r="AM743"/>
      <c r="AN743"/>
      <c r="AO743"/>
      <c r="AP743"/>
      <c r="AQ743"/>
      <c r="AR743"/>
      <c r="AS743"/>
      <c r="AT743"/>
    </row>
    <row r="744" spans="1:46" s="10" customFormat="1">
      <c r="A744"/>
      <c r="E744" s="110"/>
      <c r="G744" s="110"/>
      <c r="I744" s="110"/>
      <c r="L744" s="110"/>
      <c r="N744" s="110"/>
      <c r="O744" s="110"/>
      <c r="P744" s="110"/>
      <c r="R744" s="110"/>
      <c r="S744" s="110"/>
      <c r="U744" s="110"/>
      <c r="V744" s="110"/>
      <c r="W744" s="110"/>
      <c r="AH744" s="454"/>
      <c r="AJ744" s="454"/>
      <c r="AK744"/>
      <c r="AL744"/>
      <c r="AM744"/>
      <c r="AN744"/>
      <c r="AO744"/>
      <c r="AP744"/>
      <c r="AQ744"/>
      <c r="AR744"/>
      <c r="AS744"/>
      <c r="AT744"/>
    </row>
    <row r="745" spans="1:46" s="10" customFormat="1">
      <c r="A745"/>
      <c r="E745" s="110"/>
      <c r="G745" s="110"/>
      <c r="I745" s="110"/>
      <c r="L745" s="110"/>
      <c r="N745" s="110"/>
      <c r="O745" s="110"/>
      <c r="P745" s="110"/>
      <c r="R745" s="110"/>
      <c r="S745" s="110"/>
      <c r="U745" s="110"/>
      <c r="V745" s="110"/>
      <c r="W745" s="110"/>
      <c r="AH745" s="454"/>
      <c r="AJ745" s="454"/>
      <c r="AK745"/>
      <c r="AL745"/>
      <c r="AM745"/>
      <c r="AN745"/>
      <c r="AO745"/>
      <c r="AP745"/>
      <c r="AQ745"/>
      <c r="AR745"/>
      <c r="AS745"/>
      <c r="AT745"/>
    </row>
    <row r="746" spans="1:46" s="10" customFormat="1">
      <c r="A746"/>
      <c r="E746" s="110"/>
      <c r="G746" s="110"/>
      <c r="I746" s="110"/>
      <c r="L746" s="110"/>
      <c r="N746" s="110"/>
      <c r="O746" s="110"/>
      <c r="P746" s="110"/>
      <c r="R746" s="110"/>
      <c r="S746" s="110"/>
      <c r="U746" s="110"/>
      <c r="V746" s="110"/>
      <c r="W746" s="110"/>
      <c r="AH746" s="454"/>
      <c r="AJ746" s="454"/>
      <c r="AK746"/>
      <c r="AL746"/>
      <c r="AM746"/>
      <c r="AN746"/>
      <c r="AO746"/>
      <c r="AP746"/>
      <c r="AQ746"/>
      <c r="AR746"/>
      <c r="AS746"/>
      <c r="AT746"/>
    </row>
    <row r="747" spans="1:46" s="10" customFormat="1">
      <c r="A747"/>
      <c r="E747" s="110"/>
      <c r="G747" s="110"/>
      <c r="I747" s="110"/>
      <c r="L747" s="110"/>
      <c r="N747" s="110"/>
      <c r="O747" s="110"/>
      <c r="P747" s="110"/>
      <c r="R747" s="110"/>
      <c r="S747" s="110"/>
      <c r="U747" s="110"/>
      <c r="V747" s="110"/>
      <c r="W747" s="110"/>
      <c r="AH747" s="454"/>
      <c r="AJ747" s="454"/>
      <c r="AK747"/>
      <c r="AL747"/>
      <c r="AM747"/>
      <c r="AN747"/>
      <c r="AO747"/>
      <c r="AP747"/>
      <c r="AQ747"/>
      <c r="AR747"/>
      <c r="AS747"/>
      <c r="AT747"/>
    </row>
    <row r="748" spans="1:46" s="10" customFormat="1">
      <c r="A748"/>
      <c r="E748" s="110"/>
      <c r="G748" s="110"/>
      <c r="I748" s="110"/>
      <c r="L748" s="110"/>
      <c r="N748" s="110"/>
      <c r="O748" s="110"/>
      <c r="P748" s="110"/>
      <c r="R748" s="110"/>
      <c r="S748" s="110"/>
      <c r="U748" s="110"/>
      <c r="V748" s="110"/>
      <c r="W748" s="110"/>
      <c r="AH748" s="454"/>
      <c r="AJ748" s="454"/>
      <c r="AK748"/>
      <c r="AL748"/>
      <c r="AM748"/>
      <c r="AN748"/>
      <c r="AO748"/>
      <c r="AP748"/>
      <c r="AQ748"/>
      <c r="AR748"/>
      <c r="AS748"/>
      <c r="AT748"/>
    </row>
    <row r="749" spans="1:46" s="10" customFormat="1">
      <c r="A749"/>
      <c r="E749" s="110"/>
      <c r="G749" s="110"/>
      <c r="I749" s="110"/>
      <c r="L749" s="110"/>
      <c r="N749" s="110"/>
      <c r="O749" s="110"/>
      <c r="P749" s="110"/>
      <c r="R749" s="110"/>
      <c r="S749" s="110"/>
      <c r="U749" s="110"/>
      <c r="V749" s="110"/>
      <c r="W749" s="110"/>
      <c r="AH749" s="454"/>
      <c r="AJ749" s="454"/>
      <c r="AK749"/>
      <c r="AL749"/>
      <c r="AM749"/>
      <c r="AN749"/>
      <c r="AO749"/>
      <c r="AP749"/>
      <c r="AQ749"/>
      <c r="AR749"/>
      <c r="AS749"/>
      <c r="AT749"/>
    </row>
    <row r="750" spans="1:46" s="10" customFormat="1">
      <c r="A750"/>
      <c r="E750" s="110"/>
      <c r="G750" s="110"/>
      <c r="I750" s="110"/>
      <c r="L750" s="110"/>
      <c r="N750" s="110"/>
      <c r="O750" s="110"/>
      <c r="P750" s="110"/>
      <c r="R750" s="110"/>
      <c r="S750" s="110"/>
      <c r="U750" s="110"/>
      <c r="V750" s="110"/>
      <c r="W750" s="110"/>
      <c r="AH750" s="454"/>
      <c r="AJ750" s="454"/>
      <c r="AK750"/>
      <c r="AL750"/>
      <c r="AM750"/>
      <c r="AN750"/>
      <c r="AO750"/>
      <c r="AP750"/>
      <c r="AQ750"/>
      <c r="AR750"/>
      <c r="AS750"/>
      <c r="AT750"/>
    </row>
    <row r="751" spans="1:46" s="10" customFormat="1">
      <c r="A751"/>
      <c r="E751" s="110"/>
      <c r="G751" s="110"/>
      <c r="I751" s="110"/>
      <c r="L751" s="110"/>
      <c r="N751" s="110"/>
      <c r="O751" s="110"/>
      <c r="P751" s="110"/>
      <c r="R751" s="110"/>
      <c r="S751" s="110"/>
      <c r="U751" s="110"/>
      <c r="V751" s="110"/>
      <c r="W751" s="110"/>
      <c r="AH751" s="454"/>
      <c r="AJ751" s="454"/>
      <c r="AK751"/>
      <c r="AL751"/>
      <c r="AM751"/>
      <c r="AN751"/>
      <c r="AO751"/>
      <c r="AP751"/>
      <c r="AQ751"/>
      <c r="AR751"/>
      <c r="AS751"/>
      <c r="AT751"/>
    </row>
    <row r="752" spans="1:46" s="10" customFormat="1">
      <c r="A752"/>
      <c r="E752" s="110"/>
      <c r="G752" s="110"/>
      <c r="I752" s="110"/>
      <c r="L752" s="110"/>
      <c r="N752" s="110"/>
      <c r="O752" s="110"/>
      <c r="P752" s="110"/>
      <c r="R752" s="110"/>
      <c r="S752" s="110"/>
      <c r="U752" s="110"/>
      <c r="V752" s="110"/>
      <c r="W752" s="110"/>
      <c r="AH752" s="454"/>
      <c r="AJ752" s="454"/>
      <c r="AK752"/>
      <c r="AL752"/>
      <c r="AM752"/>
      <c r="AN752"/>
      <c r="AO752"/>
      <c r="AP752"/>
      <c r="AQ752"/>
      <c r="AR752"/>
      <c r="AS752"/>
      <c r="AT752"/>
    </row>
    <row r="753" spans="1:46" s="10" customFormat="1">
      <c r="A753"/>
      <c r="E753" s="110"/>
      <c r="G753" s="110"/>
      <c r="I753" s="110"/>
      <c r="L753" s="110"/>
      <c r="N753" s="110"/>
      <c r="O753" s="110"/>
      <c r="P753" s="110"/>
      <c r="R753" s="110"/>
      <c r="S753" s="110"/>
      <c r="U753" s="110"/>
      <c r="V753" s="110"/>
      <c r="W753" s="110"/>
      <c r="AH753" s="454"/>
      <c r="AJ753" s="454"/>
      <c r="AK753"/>
      <c r="AL753"/>
      <c r="AM753"/>
      <c r="AN753"/>
      <c r="AO753"/>
      <c r="AP753"/>
      <c r="AQ753"/>
      <c r="AR753"/>
      <c r="AS753"/>
      <c r="AT753"/>
    </row>
    <row r="754" spans="1:46" s="10" customFormat="1">
      <c r="A754"/>
      <c r="E754" s="110"/>
      <c r="G754" s="110"/>
      <c r="I754" s="110"/>
      <c r="L754" s="110"/>
      <c r="N754" s="110"/>
      <c r="O754" s="110"/>
      <c r="P754" s="110"/>
      <c r="R754" s="110"/>
      <c r="S754" s="110"/>
      <c r="U754" s="110"/>
      <c r="V754" s="110"/>
      <c r="W754" s="110"/>
      <c r="AH754" s="454"/>
      <c r="AJ754" s="454"/>
      <c r="AK754"/>
      <c r="AL754"/>
      <c r="AM754"/>
      <c r="AN754"/>
      <c r="AO754"/>
      <c r="AP754"/>
      <c r="AQ754"/>
      <c r="AR754"/>
      <c r="AS754"/>
      <c r="AT754"/>
    </row>
    <row r="755" spans="1:46" s="10" customFormat="1">
      <c r="A755"/>
      <c r="E755" s="110"/>
      <c r="G755" s="110"/>
      <c r="I755" s="110"/>
      <c r="L755" s="110"/>
      <c r="N755" s="110"/>
      <c r="O755" s="110"/>
      <c r="P755" s="110"/>
      <c r="R755" s="110"/>
      <c r="S755" s="110"/>
      <c r="U755" s="110"/>
      <c r="V755" s="110"/>
      <c r="W755" s="110"/>
      <c r="AH755" s="454"/>
      <c r="AJ755" s="454"/>
      <c r="AK755"/>
      <c r="AL755"/>
      <c r="AM755"/>
      <c r="AN755"/>
      <c r="AO755"/>
      <c r="AP755"/>
      <c r="AQ755"/>
      <c r="AR755"/>
      <c r="AS755"/>
      <c r="AT755"/>
    </row>
    <row r="756" spans="1:46" s="10" customFormat="1">
      <c r="A756"/>
      <c r="E756" s="110"/>
      <c r="G756" s="110"/>
      <c r="I756" s="110"/>
      <c r="L756" s="110"/>
      <c r="N756" s="110"/>
      <c r="O756" s="110"/>
      <c r="P756" s="110"/>
      <c r="R756" s="110"/>
      <c r="S756" s="110"/>
      <c r="U756" s="110"/>
      <c r="V756" s="110"/>
      <c r="W756" s="110"/>
      <c r="AH756" s="454"/>
      <c r="AJ756" s="454"/>
      <c r="AK756"/>
      <c r="AL756"/>
      <c r="AM756"/>
      <c r="AN756"/>
      <c r="AO756"/>
      <c r="AP756"/>
      <c r="AQ756"/>
      <c r="AR756"/>
      <c r="AS756"/>
      <c r="AT756"/>
    </row>
    <row r="757" spans="1:46" s="10" customFormat="1">
      <c r="A757"/>
      <c r="E757" s="110"/>
      <c r="G757" s="110"/>
      <c r="I757" s="110"/>
      <c r="L757" s="110"/>
      <c r="N757" s="110"/>
      <c r="O757" s="110"/>
      <c r="P757" s="110"/>
      <c r="R757" s="110"/>
      <c r="S757" s="110"/>
      <c r="U757" s="110"/>
      <c r="V757" s="110"/>
      <c r="W757" s="110"/>
      <c r="AH757" s="454"/>
      <c r="AJ757" s="454"/>
      <c r="AK757"/>
      <c r="AL757"/>
      <c r="AM757"/>
      <c r="AN757"/>
      <c r="AO757"/>
      <c r="AP757"/>
      <c r="AQ757"/>
      <c r="AR757"/>
      <c r="AS757"/>
      <c r="AT757"/>
    </row>
    <row r="758" spans="1:46" s="10" customFormat="1">
      <c r="A758"/>
      <c r="E758" s="110"/>
      <c r="G758" s="110"/>
      <c r="I758" s="110"/>
      <c r="L758" s="110"/>
      <c r="N758" s="110"/>
      <c r="O758" s="110"/>
      <c r="P758" s="110"/>
      <c r="R758" s="110"/>
      <c r="S758" s="110"/>
      <c r="U758" s="110"/>
      <c r="V758" s="110"/>
      <c r="W758" s="110"/>
      <c r="AH758" s="454"/>
      <c r="AJ758" s="454"/>
      <c r="AK758"/>
      <c r="AL758"/>
      <c r="AM758"/>
      <c r="AN758"/>
      <c r="AO758"/>
      <c r="AP758"/>
      <c r="AQ758"/>
      <c r="AR758"/>
      <c r="AS758"/>
      <c r="AT758"/>
    </row>
    <row r="759" spans="1:46" s="10" customFormat="1">
      <c r="A759"/>
      <c r="E759" s="110"/>
      <c r="G759" s="110"/>
      <c r="I759" s="110"/>
      <c r="L759" s="110"/>
      <c r="N759" s="110"/>
      <c r="O759" s="110"/>
      <c r="P759" s="110"/>
      <c r="R759" s="110"/>
      <c r="S759" s="110"/>
      <c r="U759" s="110"/>
      <c r="V759" s="110"/>
      <c r="W759" s="110"/>
      <c r="AH759" s="454"/>
      <c r="AJ759" s="454"/>
      <c r="AK759"/>
      <c r="AL759"/>
      <c r="AM759"/>
      <c r="AN759"/>
      <c r="AO759"/>
      <c r="AP759"/>
      <c r="AQ759"/>
      <c r="AR759"/>
      <c r="AS759"/>
      <c r="AT759"/>
    </row>
    <row r="760" spans="1:46" s="10" customFormat="1">
      <c r="A760"/>
      <c r="E760" s="110"/>
      <c r="G760" s="110"/>
      <c r="I760" s="110"/>
      <c r="L760" s="110"/>
      <c r="N760" s="110"/>
      <c r="O760" s="110"/>
      <c r="P760" s="110"/>
      <c r="R760" s="110"/>
      <c r="S760" s="110"/>
      <c r="U760" s="110"/>
      <c r="V760" s="110"/>
      <c r="W760" s="110"/>
      <c r="AH760" s="454"/>
      <c r="AJ760" s="454"/>
      <c r="AK760"/>
      <c r="AL760"/>
      <c r="AM760"/>
      <c r="AN760"/>
      <c r="AO760"/>
      <c r="AP760"/>
      <c r="AQ760"/>
      <c r="AR760"/>
      <c r="AS760"/>
      <c r="AT760"/>
    </row>
    <row r="761" spans="1:46" s="10" customFormat="1">
      <c r="A761"/>
      <c r="E761" s="110"/>
      <c r="G761" s="110"/>
      <c r="I761" s="110"/>
      <c r="L761" s="110"/>
      <c r="N761" s="110"/>
      <c r="O761" s="110"/>
      <c r="P761" s="110"/>
      <c r="R761" s="110"/>
      <c r="S761" s="110"/>
      <c r="U761" s="110"/>
      <c r="V761" s="110"/>
      <c r="W761" s="110"/>
      <c r="AH761" s="454"/>
      <c r="AJ761" s="454"/>
      <c r="AK761"/>
      <c r="AL761"/>
      <c r="AM761"/>
      <c r="AN761"/>
      <c r="AO761"/>
      <c r="AP761"/>
      <c r="AQ761"/>
      <c r="AR761"/>
      <c r="AS761"/>
      <c r="AT761"/>
    </row>
    <row r="762" spans="1:46" s="10" customFormat="1">
      <c r="A762"/>
      <c r="E762" s="110"/>
      <c r="G762" s="110"/>
      <c r="I762" s="110"/>
      <c r="L762" s="110"/>
      <c r="N762" s="110"/>
      <c r="O762" s="110"/>
      <c r="P762" s="110"/>
      <c r="R762" s="110"/>
      <c r="S762" s="110"/>
      <c r="U762" s="110"/>
      <c r="V762" s="110"/>
      <c r="W762" s="110"/>
      <c r="AH762" s="454"/>
      <c r="AJ762" s="454"/>
      <c r="AK762"/>
      <c r="AL762"/>
      <c r="AM762"/>
      <c r="AN762"/>
      <c r="AO762"/>
      <c r="AP762"/>
      <c r="AQ762"/>
      <c r="AR762"/>
      <c r="AS762"/>
      <c r="AT762"/>
    </row>
    <row r="763" spans="1:46" s="10" customFormat="1">
      <c r="A763"/>
      <c r="E763" s="110"/>
      <c r="G763" s="110"/>
      <c r="I763" s="110"/>
      <c r="L763" s="110"/>
      <c r="N763" s="110"/>
      <c r="O763" s="110"/>
      <c r="P763" s="110"/>
      <c r="R763" s="110"/>
      <c r="S763" s="110"/>
      <c r="U763" s="110"/>
      <c r="V763" s="110"/>
      <c r="W763" s="110"/>
      <c r="AH763" s="454"/>
      <c r="AJ763" s="454"/>
      <c r="AK763"/>
      <c r="AL763"/>
      <c r="AM763"/>
      <c r="AN763"/>
      <c r="AO763"/>
      <c r="AP763"/>
      <c r="AQ763"/>
      <c r="AR763"/>
      <c r="AS763"/>
      <c r="AT763"/>
    </row>
    <row r="764" spans="1:46" s="10" customFormat="1">
      <c r="A764"/>
      <c r="E764" s="110"/>
      <c r="G764" s="110"/>
      <c r="I764" s="110"/>
      <c r="L764" s="110"/>
      <c r="N764" s="110"/>
      <c r="O764" s="110"/>
      <c r="P764" s="110"/>
      <c r="R764" s="110"/>
      <c r="S764" s="110"/>
      <c r="U764" s="110"/>
      <c r="V764" s="110"/>
      <c r="W764" s="110"/>
      <c r="AH764" s="454"/>
      <c r="AJ764" s="454"/>
      <c r="AK764"/>
      <c r="AL764"/>
      <c r="AM764"/>
      <c r="AN764"/>
      <c r="AO764"/>
      <c r="AP764"/>
      <c r="AQ764"/>
      <c r="AR764"/>
      <c r="AS764"/>
      <c r="AT764"/>
    </row>
    <row r="765" spans="1:46" s="10" customFormat="1">
      <c r="A765"/>
      <c r="E765" s="110"/>
      <c r="G765" s="110"/>
      <c r="I765" s="110"/>
      <c r="L765" s="110"/>
      <c r="N765" s="110"/>
      <c r="O765" s="110"/>
      <c r="P765" s="110"/>
      <c r="R765" s="110"/>
      <c r="S765" s="110"/>
      <c r="U765" s="110"/>
      <c r="V765" s="110"/>
      <c r="W765" s="110"/>
      <c r="AH765" s="454"/>
      <c r="AJ765" s="454"/>
      <c r="AK765"/>
      <c r="AL765"/>
      <c r="AM765"/>
      <c r="AN765"/>
      <c r="AO765"/>
      <c r="AP765"/>
      <c r="AQ765"/>
      <c r="AR765"/>
      <c r="AS765"/>
      <c r="AT765"/>
    </row>
    <row r="766" spans="1:46" s="10" customFormat="1">
      <c r="A766"/>
      <c r="E766" s="110"/>
      <c r="G766" s="110"/>
      <c r="I766" s="110"/>
      <c r="L766" s="110"/>
      <c r="N766" s="110"/>
      <c r="O766" s="110"/>
      <c r="P766" s="110"/>
      <c r="R766" s="110"/>
      <c r="S766" s="110"/>
      <c r="U766" s="110"/>
      <c r="V766" s="110"/>
      <c r="W766" s="110"/>
      <c r="AH766" s="454"/>
      <c r="AJ766" s="454"/>
      <c r="AK766"/>
      <c r="AL766"/>
      <c r="AM766"/>
      <c r="AN766"/>
      <c r="AO766"/>
      <c r="AP766"/>
      <c r="AQ766"/>
      <c r="AR766"/>
      <c r="AS766"/>
      <c r="AT766"/>
    </row>
    <row r="767" spans="1:46" s="10" customFormat="1">
      <c r="A767"/>
      <c r="E767" s="110"/>
      <c r="G767" s="110"/>
      <c r="I767" s="110"/>
      <c r="L767" s="110"/>
      <c r="N767" s="110"/>
      <c r="O767" s="110"/>
      <c r="P767" s="110"/>
      <c r="R767" s="110"/>
      <c r="S767" s="110"/>
      <c r="U767" s="110"/>
      <c r="V767" s="110"/>
      <c r="W767" s="110"/>
      <c r="AH767" s="454"/>
      <c r="AJ767" s="454"/>
      <c r="AK767"/>
      <c r="AL767"/>
      <c r="AM767"/>
      <c r="AN767"/>
      <c r="AO767"/>
      <c r="AP767"/>
      <c r="AQ767"/>
      <c r="AR767"/>
      <c r="AS767"/>
      <c r="AT767"/>
    </row>
    <row r="768" spans="1:46" s="10" customFormat="1">
      <c r="A768"/>
      <c r="E768" s="110"/>
      <c r="G768" s="110"/>
      <c r="I768" s="110"/>
      <c r="L768" s="110"/>
      <c r="N768" s="110"/>
      <c r="O768" s="110"/>
      <c r="P768" s="110"/>
      <c r="R768" s="110"/>
      <c r="S768" s="110"/>
      <c r="U768" s="110"/>
      <c r="V768" s="110"/>
      <c r="W768" s="110"/>
      <c r="AH768" s="454"/>
      <c r="AJ768" s="454"/>
      <c r="AK768"/>
      <c r="AL768"/>
      <c r="AM768"/>
      <c r="AN768"/>
      <c r="AO768"/>
      <c r="AP768"/>
      <c r="AQ768"/>
      <c r="AR768"/>
      <c r="AS768"/>
      <c r="AT768"/>
    </row>
    <row r="769" spans="1:46" s="10" customFormat="1">
      <c r="A769"/>
      <c r="E769" s="110"/>
      <c r="G769" s="110"/>
      <c r="I769" s="110"/>
      <c r="L769" s="110"/>
      <c r="N769" s="110"/>
      <c r="O769" s="110"/>
      <c r="P769" s="110"/>
      <c r="R769" s="110"/>
      <c r="S769" s="110"/>
      <c r="U769" s="110"/>
      <c r="V769" s="110"/>
      <c r="W769" s="110"/>
      <c r="AH769" s="454"/>
      <c r="AJ769" s="454"/>
      <c r="AK769"/>
      <c r="AL769"/>
      <c r="AM769"/>
      <c r="AN769"/>
      <c r="AO769"/>
      <c r="AP769"/>
      <c r="AQ769"/>
      <c r="AR769"/>
      <c r="AS769"/>
      <c r="AT769"/>
    </row>
    <row r="770" spans="1:46" s="10" customFormat="1">
      <c r="A770"/>
      <c r="E770" s="110"/>
      <c r="G770" s="110"/>
      <c r="I770" s="110"/>
      <c r="L770" s="110"/>
      <c r="N770" s="110"/>
      <c r="O770" s="110"/>
      <c r="P770" s="110"/>
      <c r="R770" s="110"/>
      <c r="S770" s="110"/>
      <c r="U770" s="110"/>
      <c r="V770" s="110"/>
      <c r="W770" s="110"/>
      <c r="AH770" s="454"/>
      <c r="AJ770" s="454"/>
      <c r="AK770"/>
      <c r="AL770"/>
      <c r="AM770"/>
      <c r="AN770"/>
      <c r="AO770"/>
      <c r="AP770"/>
      <c r="AQ770"/>
      <c r="AR770"/>
      <c r="AS770"/>
      <c r="AT770"/>
    </row>
    <row r="771" spans="1:46" s="10" customFormat="1">
      <c r="A771"/>
      <c r="E771" s="110"/>
      <c r="G771" s="110"/>
      <c r="I771" s="110"/>
      <c r="L771" s="110"/>
      <c r="N771" s="110"/>
      <c r="O771" s="110"/>
      <c r="P771" s="110"/>
      <c r="R771" s="110"/>
      <c r="S771" s="110"/>
      <c r="U771" s="110"/>
      <c r="V771" s="110"/>
      <c r="W771" s="110"/>
      <c r="AH771" s="454"/>
      <c r="AJ771" s="454"/>
      <c r="AK771"/>
      <c r="AL771"/>
      <c r="AM771"/>
      <c r="AN771"/>
      <c r="AO771"/>
      <c r="AP771"/>
      <c r="AQ771"/>
      <c r="AR771"/>
      <c r="AS771"/>
      <c r="AT771"/>
    </row>
    <row r="772" spans="1:46" s="10" customFormat="1">
      <c r="A772"/>
      <c r="E772" s="110"/>
      <c r="G772" s="110"/>
      <c r="I772" s="110"/>
      <c r="L772" s="110"/>
      <c r="N772" s="110"/>
      <c r="O772" s="110"/>
      <c r="P772" s="110"/>
      <c r="R772" s="110"/>
      <c r="S772" s="110"/>
      <c r="U772" s="110"/>
      <c r="V772" s="110"/>
      <c r="W772" s="110"/>
      <c r="AH772" s="454"/>
      <c r="AJ772" s="454"/>
      <c r="AK772"/>
      <c r="AL772"/>
      <c r="AM772"/>
      <c r="AN772"/>
      <c r="AO772"/>
      <c r="AP772"/>
      <c r="AQ772"/>
      <c r="AR772"/>
      <c r="AS772"/>
      <c r="AT772"/>
    </row>
    <row r="773" spans="1:46" s="10" customFormat="1">
      <c r="A773"/>
      <c r="E773" s="110"/>
      <c r="G773" s="110"/>
      <c r="I773" s="110"/>
      <c r="L773" s="110"/>
      <c r="N773" s="110"/>
      <c r="O773" s="110"/>
      <c r="P773" s="110"/>
      <c r="R773" s="110"/>
      <c r="S773" s="110"/>
      <c r="U773" s="110"/>
      <c r="V773" s="110"/>
      <c r="W773" s="110"/>
      <c r="AH773" s="454"/>
      <c r="AJ773" s="454"/>
      <c r="AK773"/>
      <c r="AL773"/>
      <c r="AM773"/>
      <c r="AN773"/>
      <c r="AO773"/>
      <c r="AP773"/>
      <c r="AQ773"/>
      <c r="AR773"/>
      <c r="AS773"/>
      <c r="AT773"/>
    </row>
    <row r="774" spans="1:46" s="10" customFormat="1">
      <c r="A774"/>
      <c r="E774" s="110"/>
      <c r="G774" s="110"/>
      <c r="I774" s="110"/>
      <c r="L774" s="110"/>
      <c r="N774" s="110"/>
      <c r="O774" s="110"/>
      <c r="P774" s="110"/>
      <c r="R774" s="110"/>
      <c r="S774" s="110"/>
      <c r="U774" s="110"/>
      <c r="V774" s="110"/>
      <c r="W774" s="110"/>
      <c r="AH774" s="454"/>
      <c r="AJ774" s="454"/>
      <c r="AK774"/>
      <c r="AL774"/>
      <c r="AM774"/>
      <c r="AN774"/>
      <c r="AO774"/>
      <c r="AP774"/>
      <c r="AQ774"/>
      <c r="AR774"/>
      <c r="AS774"/>
      <c r="AT774"/>
    </row>
    <row r="775" spans="1:46" s="10" customFormat="1">
      <c r="A775"/>
      <c r="E775" s="110"/>
      <c r="G775" s="110"/>
      <c r="I775" s="110"/>
      <c r="L775" s="110"/>
      <c r="N775" s="110"/>
      <c r="O775" s="110"/>
      <c r="P775" s="110"/>
      <c r="R775" s="110"/>
      <c r="S775" s="110"/>
      <c r="U775" s="110"/>
      <c r="V775" s="110"/>
      <c r="W775" s="110"/>
      <c r="AH775" s="454"/>
      <c r="AJ775" s="454"/>
      <c r="AK775"/>
      <c r="AL775"/>
      <c r="AM775"/>
      <c r="AN775"/>
      <c r="AO775"/>
      <c r="AP775"/>
      <c r="AQ775"/>
      <c r="AR775"/>
      <c r="AS775"/>
      <c r="AT775"/>
    </row>
    <row r="776" spans="1:46" s="10" customFormat="1">
      <c r="A776"/>
      <c r="E776" s="110"/>
      <c r="G776" s="110"/>
      <c r="I776" s="110"/>
      <c r="L776" s="110"/>
      <c r="N776" s="110"/>
      <c r="O776" s="110"/>
      <c r="P776" s="110"/>
      <c r="R776" s="110"/>
      <c r="S776" s="110"/>
      <c r="U776" s="110"/>
      <c r="V776" s="110"/>
      <c r="W776" s="110"/>
      <c r="AH776" s="454"/>
      <c r="AJ776" s="454"/>
      <c r="AK776"/>
      <c r="AL776"/>
      <c r="AM776"/>
      <c r="AN776"/>
      <c r="AO776"/>
      <c r="AP776"/>
      <c r="AQ776"/>
      <c r="AR776"/>
      <c r="AS776"/>
      <c r="AT776"/>
    </row>
    <row r="777" spans="1:46" s="10" customFormat="1">
      <c r="A777"/>
      <c r="E777" s="110"/>
      <c r="G777" s="110"/>
      <c r="I777" s="110"/>
      <c r="L777" s="110"/>
      <c r="N777" s="110"/>
      <c r="O777" s="110"/>
      <c r="P777" s="110"/>
      <c r="R777" s="110"/>
      <c r="S777" s="110"/>
      <c r="U777" s="110"/>
      <c r="V777" s="110"/>
      <c r="W777" s="110"/>
      <c r="AH777" s="454"/>
      <c r="AJ777" s="454"/>
      <c r="AK777"/>
      <c r="AL777"/>
      <c r="AM777"/>
      <c r="AN777"/>
      <c r="AO777"/>
      <c r="AP777"/>
      <c r="AQ777"/>
      <c r="AR777"/>
      <c r="AS777"/>
      <c r="AT777"/>
    </row>
    <row r="778" spans="1:46" s="10" customFormat="1">
      <c r="A778"/>
      <c r="E778" s="110"/>
      <c r="G778" s="110"/>
      <c r="I778" s="110"/>
      <c r="L778" s="110"/>
      <c r="N778" s="110"/>
      <c r="O778" s="110"/>
      <c r="P778" s="110"/>
      <c r="R778" s="110"/>
      <c r="S778" s="110"/>
      <c r="U778" s="110"/>
      <c r="V778" s="110"/>
      <c r="W778" s="110"/>
      <c r="AH778" s="454"/>
      <c r="AJ778" s="454"/>
      <c r="AK778"/>
      <c r="AL778"/>
      <c r="AM778"/>
      <c r="AN778"/>
      <c r="AO778"/>
      <c r="AP778"/>
      <c r="AQ778"/>
      <c r="AR778"/>
      <c r="AS778"/>
      <c r="AT778"/>
    </row>
    <row r="779" spans="1:46" s="10" customFormat="1">
      <c r="A779"/>
      <c r="E779" s="110"/>
      <c r="G779" s="110"/>
      <c r="I779" s="110"/>
      <c r="L779" s="110"/>
      <c r="N779" s="110"/>
      <c r="O779" s="110"/>
      <c r="P779" s="110"/>
      <c r="R779" s="110"/>
      <c r="S779" s="110"/>
      <c r="U779" s="110"/>
      <c r="V779" s="110"/>
      <c r="W779" s="110"/>
      <c r="AH779" s="454"/>
      <c r="AJ779" s="454"/>
      <c r="AK779"/>
      <c r="AL779"/>
      <c r="AM779"/>
      <c r="AN779"/>
      <c r="AO779"/>
      <c r="AP779"/>
      <c r="AQ779"/>
      <c r="AR779"/>
      <c r="AS779"/>
      <c r="AT779"/>
    </row>
    <row r="780" spans="1:46" s="10" customFormat="1">
      <c r="A780"/>
      <c r="E780" s="110"/>
      <c r="G780" s="110"/>
      <c r="I780" s="110"/>
      <c r="L780" s="110"/>
      <c r="N780" s="110"/>
      <c r="O780" s="110"/>
      <c r="P780" s="110"/>
      <c r="R780" s="110"/>
      <c r="S780" s="110"/>
      <c r="U780" s="110"/>
      <c r="V780" s="110"/>
      <c r="W780" s="110"/>
      <c r="AH780" s="454"/>
      <c r="AJ780" s="454"/>
      <c r="AK780"/>
      <c r="AL780"/>
      <c r="AM780"/>
      <c r="AN780"/>
      <c r="AO780"/>
      <c r="AP780"/>
      <c r="AQ780"/>
      <c r="AR780"/>
      <c r="AS780"/>
      <c r="AT780"/>
    </row>
    <row r="781" spans="1:46" s="10" customFormat="1">
      <c r="A781"/>
      <c r="E781" s="110"/>
      <c r="G781" s="110"/>
      <c r="I781" s="110"/>
      <c r="L781" s="110"/>
      <c r="N781" s="110"/>
      <c r="O781" s="110"/>
      <c r="P781" s="110"/>
      <c r="R781" s="110"/>
      <c r="S781" s="110"/>
      <c r="U781" s="110"/>
      <c r="V781" s="110"/>
      <c r="W781" s="110"/>
      <c r="AH781" s="454"/>
      <c r="AJ781" s="454"/>
      <c r="AK781"/>
      <c r="AL781"/>
      <c r="AM781"/>
      <c r="AN781"/>
      <c r="AO781"/>
      <c r="AP781"/>
      <c r="AQ781"/>
      <c r="AR781"/>
      <c r="AS781"/>
      <c r="AT781"/>
    </row>
    <row r="782" spans="1:46" s="10" customFormat="1">
      <c r="A782"/>
      <c r="E782" s="110"/>
      <c r="G782" s="110"/>
      <c r="I782" s="110"/>
      <c r="L782" s="110"/>
      <c r="N782" s="110"/>
      <c r="O782" s="110"/>
      <c r="P782" s="110"/>
      <c r="R782" s="110"/>
      <c r="S782" s="110"/>
      <c r="U782" s="110"/>
      <c r="V782" s="110"/>
      <c r="W782" s="110"/>
      <c r="AH782" s="454"/>
      <c r="AJ782" s="454"/>
      <c r="AK782"/>
      <c r="AL782"/>
      <c r="AM782"/>
      <c r="AN782"/>
      <c r="AO782"/>
      <c r="AP782"/>
      <c r="AQ782"/>
      <c r="AR782"/>
      <c r="AS782"/>
      <c r="AT782"/>
    </row>
    <row r="783" spans="1:46" s="10" customFormat="1">
      <c r="A783"/>
      <c r="E783" s="110"/>
      <c r="G783" s="110"/>
      <c r="I783" s="110"/>
      <c r="L783" s="110"/>
      <c r="N783" s="110"/>
      <c r="O783" s="110"/>
      <c r="P783" s="110"/>
      <c r="R783" s="110"/>
      <c r="S783" s="110"/>
      <c r="U783" s="110"/>
      <c r="V783" s="110"/>
      <c r="W783" s="110"/>
      <c r="AH783" s="454"/>
      <c r="AJ783" s="454"/>
      <c r="AK783"/>
      <c r="AL783"/>
      <c r="AM783"/>
      <c r="AN783"/>
      <c r="AO783"/>
      <c r="AP783"/>
      <c r="AQ783"/>
      <c r="AR783"/>
      <c r="AS783"/>
      <c r="AT783"/>
    </row>
    <row r="784" spans="1:46" s="10" customFormat="1">
      <c r="A784"/>
      <c r="E784" s="110"/>
      <c r="G784" s="110"/>
      <c r="I784" s="110"/>
      <c r="L784" s="110"/>
      <c r="N784" s="110"/>
      <c r="O784" s="110"/>
      <c r="P784" s="110"/>
      <c r="R784" s="110"/>
      <c r="S784" s="110"/>
      <c r="U784" s="110"/>
      <c r="V784" s="110"/>
      <c r="W784" s="110"/>
      <c r="AH784" s="454"/>
      <c r="AJ784" s="454"/>
      <c r="AK784"/>
      <c r="AL784"/>
      <c r="AM784"/>
      <c r="AN784"/>
      <c r="AO784"/>
      <c r="AP784"/>
      <c r="AQ784"/>
      <c r="AR784"/>
      <c r="AS784"/>
      <c r="AT784"/>
    </row>
    <row r="785" spans="1:46" s="10" customFormat="1">
      <c r="A785"/>
      <c r="E785" s="110"/>
      <c r="G785" s="110"/>
      <c r="I785" s="110"/>
      <c r="L785" s="110"/>
      <c r="N785" s="110"/>
      <c r="O785" s="110"/>
      <c r="P785" s="110"/>
      <c r="R785" s="110"/>
      <c r="S785" s="110"/>
      <c r="U785" s="110"/>
      <c r="V785" s="110"/>
      <c r="W785" s="110"/>
      <c r="AH785" s="454"/>
      <c r="AJ785" s="454"/>
      <c r="AK785"/>
      <c r="AL785"/>
      <c r="AM785"/>
      <c r="AN785"/>
      <c r="AO785"/>
      <c r="AP785"/>
      <c r="AQ785"/>
      <c r="AR785"/>
      <c r="AS785"/>
      <c r="AT785"/>
    </row>
    <row r="786" spans="1:46" s="10" customFormat="1">
      <c r="A786"/>
      <c r="E786" s="110"/>
      <c r="G786" s="110"/>
      <c r="I786" s="110"/>
      <c r="L786" s="110"/>
      <c r="N786" s="110"/>
      <c r="O786" s="110"/>
      <c r="P786" s="110"/>
      <c r="R786" s="110"/>
      <c r="S786" s="110"/>
      <c r="U786" s="110"/>
      <c r="V786" s="110"/>
      <c r="W786" s="110"/>
      <c r="AH786" s="454"/>
      <c r="AJ786" s="454"/>
      <c r="AK786"/>
      <c r="AL786"/>
      <c r="AM786"/>
      <c r="AN786"/>
      <c r="AO786"/>
      <c r="AP786"/>
      <c r="AQ786"/>
      <c r="AR786"/>
      <c r="AS786"/>
      <c r="AT786"/>
    </row>
    <row r="787" spans="1:46" s="10" customFormat="1">
      <c r="A787"/>
      <c r="E787" s="110"/>
      <c r="G787" s="110"/>
      <c r="I787" s="110"/>
      <c r="L787" s="110"/>
      <c r="N787" s="110"/>
      <c r="O787" s="110"/>
      <c r="P787" s="110"/>
      <c r="R787" s="110"/>
      <c r="S787" s="110"/>
      <c r="U787" s="110"/>
      <c r="V787" s="110"/>
      <c r="W787" s="110"/>
      <c r="AH787" s="454"/>
      <c r="AJ787" s="454"/>
      <c r="AK787"/>
      <c r="AL787"/>
      <c r="AM787"/>
      <c r="AN787"/>
      <c r="AO787"/>
      <c r="AP787"/>
      <c r="AQ787"/>
      <c r="AR787"/>
      <c r="AS787"/>
      <c r="AT787"/>
    </row>
    <row r="788" spans="1:46" s="10" customFormat="1">
      <c r="A788"/>
      <c r="E788" s="110"/>
      <c r="G788" s="110"/>
      <c r="I788" s="110"/>
      <c r="L788" s="110"/>
      <c r="N788" s="110"/>
      <c r="O788" s="110"/>
      <c r="P788" s="110"/>
      <c r="R788" s="110"/>
      <c r="S788" s="110"/>
      <c r="U788" s="110"/>
      <c r="V788" s="110"/>
      <c r="W788" s="110"/>
      <c r="AH788" s="454"/>
      <c r="AJ788" s="454"/>
      <c r="AK788"/>
      <c r="AL788"/>
      <c r="AM788"/>
      <c r="AN788"/>
      <c r="AO788"/>
      <c r="AP788"/>
      <c r="AQ788"/>
      <c r="AR788"/>
      <c r="AS788"/>
      <c r="AT788"/>
    </row>
    <row r="789" spans="1:46" s="10" customFormat="1">
      <c r="A789"/>
      <c r="E789" s="110"/>
      <c r="G789" s="110"/>
      <c r="I789" s="110"/>
      <c r="L789" s="110"/>
      <c r="N789" s="110"/>
      <c r="O789" s="110"/>
      <c r="P789" s="110"/>
      <c r="R789" s="110"/>
      <c r="S789" s="110"/>
      <c r="U789" s="110"/>
      <c r="V789" s="110"/>
      <c r="W789" s="110"/>
      <c r="AH789" s="454"/>
      <c r="AJ789" s="454"/>
      <c r="AK789"/>
      <c r="AL789"/>
      <c r="AM789"/>
      <c r="AN789"/>
      <c r="AO789"/>
      <c r="AP789"/>
      <c r="AQ789"/>
      <c r="AR789"/>
      <c r="AS789"/>
      <c r="AT789"/>
    </row>
    <row r="790" spans="1:46" s="10" customFormat="1">
      <c r="A790"/>
      <c r="E790" s="110"/>
      <c r="G790" s="110"/>
      <c r="I790" s="110"/>
      <c r="L790" s="110"/>
      <c r="N790" s="110"/>
      <c r="O790" s="110"/>
      <c r="P790" s="110"/>
      <c r="R790" s="110"/>
      <c r="S790" s="110"/>
      <c r="U790" s="110"/>
      <c r="V790" s="110"/>
      <c r="W790" s="110"/>
      <c r="AH790" s="454"/>
      <c r="AJ790" s="454"/>
      <c r="AK790"/>
      <c r="AL790"/>
      <c r="AM790"/>
      <c r="AN790"/>
      <c r="AO790"/>
      <c r="AP790"/>
      <c r="AQ790"/>
      <c r="AR790"/>
      <c r="AS790"/>
      <c r="AT790"/>
    </row>
    <row r="791" spans="1:46" s="10" customFormat="1">
      <c r="A791"/>
      <c r="E791" s="110"/>
      <c r="G791" s="110"/>
      <c r="I791" s="110"/>
      <c r="L791" s="110"/>
      <c r="N791" s="110"/>
      <c r="O791" s="110"/>
      <c r="P791" s="110"/>
      <c r="R791" s="110"/>
      <c r="S791" s="110"/>
      <c r="U791" s="110"/>
      <c r="V791" s="110"/>
      <c r="W791" s="110"/>
      <c r="AH791" s="454"/>
      <c r="AJ791" s="454"/>
      <c r="AK791"/>
      <c r="AL791"/>
      <c r="AM791"/>
      <c r="AN791"/>
      <c r="AO791"/>
      <c r="AP791"/>
      <c r="AQ791"/>
      <c r="AR791"/>
      <c r="AS791"/>
      <c r="AT791"/>
    </row>
    <row r="792" spans="1:46" s="10" customFormat="1">
      <c r="A792"/>
      <c r="E792" s="110"/>
      <c r="G792" s="110"/>
      <c r="I792" s="110"/>
      <c r="L792" s="110"/>
      <c r="N792" s="110"/>
      <c r="O792" s="110"/>
      <c r="P792" s="110"/>
      <c r="R792" s="110"/>
      <c r="S792" s="110"/>
      <c r="U792" s="110"/>
      <c r="V792" s="110"/>
      <c r="W792" s="110"/>
      <c r="AH792" s="454"/>
      <c r="AJ792" s="454"/>
      <c r="AK792"/>
      <c r="AL792"/>
      <c r="AM792"/>
      <c r="AN792"/>
      <c r="AO792"/>
      <c r="AP792"/>
      <c r="AQ792"/>
      <c r="AR792"/>
      <c r="AS792"/>
      <c r="AT792"/>
    </row>
    <row r="793" spans="1:46" s="10" customFormat="1">
      <c r="A793"/>
      <c r="E793" s="110"/>
      <c r="G793" s="110"/>
      <c r="I793" s="110"/>
      <c r="L793" s="110"/>
      <c r="N793" s="110"/>
      <c r="O793" s="110"/>
      <c r="P793" s="110"/>
      <c r="R793" s="110"/>
      <c r="S793" s="110"/>
      <c r="U793" s="110"/>
      <c r="V793" s="110"/>
      <c r="W793" s="110"/>
      <c r="AH793" s="454"/>
      <c r="AJ793" s="454"/>
      <c r="AK793"/>
      <c r="AL793"/>
      <c r="AM793"/>
      <c r="AN793"/>
      <c r="AO793"/>
      <c r="AP793"/>
      <c r="AQ793"/>
      <c r="AR793"/>
      <c r="AS793"/>
      <c r="AT793"/>
    </row>
    <row r="794" spans="1:46" s="10" customFormat="1">
      <c r="A794"/>
      <c r="E794" s="110"/>
      <c r="G794" s="110"/>
      <c r="I794" s="110"/>
      <c r="L794" s="110"/>
      <c r="N794" s="110"/>
      <c r="O794" s="110"/>
      <c r="P794" s="110"/>
      <c r="R794" s="110"/>
      <c r="S794" s="110"/>
      <c r="U794" s="110"/>
      <c r="V794" s="110"/>
      <c r="W794" s="110"/>
      <c r="AH794" s="454"/>
      <c r="AJ794" s="454"/>
      <c r="AK794"/>
      <c r="AL794"/>
      <c r="AM794"/>
      <c r="AN794"/>
      <c r="AO794"/>
      <c r="AP794"/>
      <c r="AQ794"/>
      <c r="AR794"/>
      <c r="AS794"/>
      <c r="AT794"/>
    </row>
    <row r="795" spans="1:46" s="10" customFormat="1">
      <c r="A795"/>
      <c r="E795" s="110"/>
      <c r="G795" s="110"/>
      <c r="I795" s="110"/>
      <c r="L795" s="110"/>
      <c r="N795" s="110"/>
      <c r="O795" s="110"/>
      <c r="P795" s="110"/>
      <c r="R795" s="110"/>
      <c r="S795" s="110"/>
      <c r="U795" s="110"/>
      <c r="V795" s="110"/>
      <c r="W795" s="110"/>
      <c r="AH795" s="454"/>
      <c r="AJ795" s="454"/>
      <c r="AK795"/>
      <c r="AL795"/>
      <c r="AM795"/>
      <c r="AN795"/>
      <c r="AO795"/>
      <c r="AP795"/>
      <c r="AQ795"/>
      <c r="AR795"/>
      <c r="AS795"/>
      <c r="AT795"/>
    </row>
    <row r="796" spans="1:46" s="10" customFormat="1">
      <c r="A796"/>
      <c r="E796" s="110"/>
      <c r="G796" s="110"/>
      <c r="I796" s="110"/>
      <c r="L796" s="110"/>
      <c r="N796" s="110"/>
      <c r="O796" s="110"/>
      <c r="P796" s="110"/>
      <c r="R796" s="110"/>
      <c r="S796" s="110"/>
      <c r="U796" s="110"/>
      <c r="V796" s="110"/>
      <c r="W796" s="110"/>
      <c r="AH796" s="454"/>
      <c r="AJ796" s="454"/>
      <c r="AK796"/>
      <c r="AL796"/>
      <c r="AM796"/>
      <c r="AN796"/>
      <c r="AO796"/>
      <c r="AP796"/>
      <c r="AQ796"/>
      <c r="AR796"/>
      <c r="AS796"/>
      <c r="AT796"/>
    </row>
    <row r="797" spans="1:46" s="10" customFormat="1">
      <c r="A797"/>
      <c r="E797" s="110"/>
      <c r="G797" s="110"/>
      <c r="I797" s="110"/>
      <c r="L797" s="110"/>
      <c r="N797" s="110"/>
      <c r="O797" s="110"/>
      <c r="P797" s="110"/>
      <c r="R797" s="110"/>
      <c r="S797" s="110"/>
      <c r="U797" s="110"/>
      <c r="V797" s="110"/>
      <c r="W797" s="110"/>
      <c r="AH797" s="454"/>
      <c r="AJ797" s="454"/>
      <c r="AK797"/>
      <c r="AL797"/>
      <c r="AM797"/>
      <c r="AN797"/>
      <c r="AO797"/>
      <c r="AP797"/>
      <c r="AQ797"/>
      <c r="AR797"/>
      <c r="AS797"/>
      <c r="AT797"/>
    </row>
    <row r="798" spans="1:46" s="10" customFormat="1">
      <c r="A798"/>
      <c r="E798" s="110"/>
      <c r="G798" s="110"/>
      <c r="I798" s="110"/>
      <c r="L798" s="110"/>
      <c r="N798" s="110"/>
      <c r="O798" s="110"/>
      <c r="P798" s="110"/>
      <c r="R798" s="110"/>
      <c r="S798" s="110"/>
      <c r="U798" s="110"/>
      <c r="V798" s="110"/>
      <c r="W798" s="110"/>
      <c r="AH798" s="454"/>
      <c r="AJ798" s="454"/>
      <c r="AK798"/>
      <c r="AL798"/>
      <c r="AM798"/>
      <c r="AN798"/>
      <c r="AO798"/>
      <c r="AP798"/>
      <c r="AQ798"/>
      <c r="AR798"/>
      <c r="AS798"/>
      <c r="AT798"/>
    </row>
    <row r="799" spans="1:46" s="10" customFormat="1">
      <c r="A799"/>
      <c r="E799" s="110"/>
      <c r="G799" s="110"/>
      <c r="I799" s="110"/>
      <c r="L799" s="110"/>
      <c r="N799" s="110"/>
      <c r="O799" s="110"/>
      <c r="P799" s="110"/>
      <c r="R799" s="110"/>
      <c r="S799" s="110"/>
      <c r="U799" s="110"/>
      <c r="V799" s="110"/>
      <c r="W799" s="110"/>
      <c r="AH799" s="454"/>
      <c r="AJ799" s="454"/>
      <c r="AK799"/>
      <c r="AL799"/>
      <c r="AM799"/>
      <c r="AN799"/>
      <c r="AO799"/>
      <c r="AP799"/>
      <c r="AQ799"/>
      <c r="AR799"/>
      <c r="AS799"/>
      <c r="AT799"/>
    </row>
    <row r="800" spans="1:46" s="10" customFormat="1">
      <c r="A800"/>
      <c r="E800" s="110"/>
      <c r="G800" s="110"/>
      <c r="I800" s="110"/>
      <c r="L800" s="110"/>
      <c r="N800" s="110"/>
      <c r="O800" s="110"/>
      <c r="P800" s="110"/>
      <c r="R800" s="110"/>
      <c r="S800" s="110"/>
      <c r="U800" s="110"/>
      <c r="V800" s="110"/>
      <c r="W800" s="110"/>
      <c r="AH800" s="454"/>
      <c r="AJ800" s="454"/>
      <c r="AK800"/>
      <c r="AL800"/>
      <c r="AM800"/>
      <c r="AN800"/>
      <c r="AO800"/>
      <c r="AP800"/>
      <c r="AQ800"/>
      <c r="AR800"/>
      <c r="AS800"/>
      <c r="AT800"/>
    </row>
    <row r="801" spans="1:46" s="10" customFormat="1">
      <c r="A801"/>
      <c r="E801" s="110"/>
      <c r="G801" s="110"/>
      <c r="I801" s="110"/>
      <c r="L801" s="110"/>
      <c r="N801" s="110"/>
      <c r="O801" s="110"/>
      <c r="P801" s="110"/>
      <c r="R801" s="110"/>
      <c r="S801" s="110"/>
      <c r="U801" s="110"/>
      <c r="V801" s="110"/>
      <c r="W801" s="110"/>
      <c r="AH801" s="454"/>
      <c r="AJ801" s="454"/>
      <c r="AK801"/>
      <c r="AL801"/>
      <c r="AM801"/>
      <c r="AN801"/>
      <c r="AO801"/>
      <c r="AP801"/>
      <c r="AQ801"/>
      <c r="AR801"/>
      <c r="AS801"/>
      <c r="AT801"/>
    </row>
    <row r="802" spans="1:46" s="10" customFormat="1">
      <c r="A802"/>
      <c r="E802" s="110"/>
      <c r="G802" s="110"/>
      <c r="I802" s="110"/>
      <c r="L802" s="110"/>
      <c r="N802" s="110"/>
      <c r="O802" s="110"/>
      <c r="P802" s="110"/>
      <c r="R802" s="110"/>
      <c r="S802" s="110"/>
      <c r="U802" s="110"/>
      <c r="V802" s="110"/>
      <c r="W802" s="110"/>
      <c r="AH802" s="454"/>
      <c r="AJ802" s="454"/>
      <c r="AK802"/>
      <c r="AL802"/>
      <c r="AM802"/>
      <c r="AN802"/>
      <c r="AO802"/>
      <c r="AP802"/>
      <c r="AQ802"/>
      <c r="AR802"/>
      <c r="AS802"/>
      <c r="AT802"/>
    </row>
    <row r="803" spans="1:46" s="10" customFormat="1">
      <c r="A803"/>
      <c r="E803" s="110"/>
      <c r="G803" s="110"/>
      <c r="I803" s="110"/>
      <c r="L803" s="110"/>
      <c r="N803" s="110"/>
      <c r="O803" s="110"/>
      <c r="P803" s="110"/>
      <c r="R803" s="110"/>
      <c r="S803" s="110"/>
      <c r="U803" s="110"/>
      <c r="V803" s="110"/>
      <c r="W803" s="110"/>
      <c r="AH803" s="454"/>
      <c r="AJ803" s="454"/>
      <c r="AK803"/>
      <c r="AL803"/>
      <c r="AM803"/>
      <c r="AN803"/>
      <c r="AO803"/>
      <c r="AP803"/>
      <c r="AQ803"/>
      <c r="AR803"/>
      <c r="AS803"/>
      <c r="AT803"/>
    </row>
    <row r="804" spans="1:46" s="10" customFormat="1">
      <c r="A804"/>
      <c r="E804" s="110"/>
      <c r="G804" s="110"/>
      <c r="I804" s="110"/>
      <c r="L804" s="110"/>
      <c r="N804" s="110"/>
      <c r="O804" s="110"/>
      <c r="P804" s="110"/>
      <c r="R804" s="110"/>
      <c r="S804" s="110"/>
      <c r="U804" s="110"/>
      <c r="V804" s="110"/>
      <c r="W804" s="110"/>
      <c r="AH804" s="454"/>
      <c r="AJ804" s="454"/>
      <c r="AK804"/>
      <c r="AL804"/>
      <c r="AM804"/>
      <c r="AN804"/>
      <c r="AO804"/>
      <c r="AP804"/>
      <c r="AQ804"/>
      <c r="AR804"/>
      <c r="AS804"/>
      <c r="AT804"/>
    </row>
    <row r="805" spans="1:46" s="10" customFormat="1">
      <c r="A805"/>
      <c r="E805" s="110"/>
      <c r="G805" s="110"/>
      <c r="I805" s="110"/>
      <c r="L805" s="110"/>
      <c r="N805" s="110"/>
      <c r="O805" s="110"/>
      <c r="P805" s="110"/>
      <c r="R805" s="110"/>
      <c r="S805" s="110"/>
      <c r="U805" s="110"/>
      <c r="V805" s="110"/>
      <c r="W805" s="110"/>
      <c r="AH805" s="454"/>
      <c r="AJ805" s="454"/>
      <c r="AK805"/>
      <c r="AL805"/>
      <c r="AM805"/>
      <c r="AN805"/>
      <c r="AO805"/>
      <c r="AP805"/>
      <c r="AQ805"/>
      <c r="AR805"/>
      <c r="AS805"/>
      <c r="AT805"/>
    </row>
    <row r="806" spans="1:46" s="10" customFormat="1">
      <c r="A806"/>
      <c r="E806" s="110"/>
      <c r="G806" s="110"/>
      <c r="I806" s="110"/>
      <c r="L806" s="110"/>
      <c r="N806" s="110"/>
      <c r="O806" s="110"/>
      <c r="P806" s="110"/>
      <c r="R806" s="110"/>
      <c r="S806" s="110"/>
      <c r="U806" s="110"/>
      <c r="V806" s="110"/>
      <c r="W806" s="110"/>
      <c r="AH806" s="454"/>
      <c r="AJ806" s="454"/>
      <c r="AK806"/>
      <c r="AL806"/>
      <c r="AM806"/>
      <c r="AN806"/>
      <c r="AO806"/>
      <c r="AP806"/>
      <c r="AQ806"/>
      <c r="AR806"/>
      <c r="AS806"/>
      <c r="AT806"/>
    </row>
    <row r="807" spans="1:46" s="10" customFormat="1">
      <c r="A807"/>
      <c r="E807" s="110"/>
      <c r="G807" s="110"/>
      <c r="I807" s="110"/>
      <c r="L807" s="110"/>
      <c r="N807" s="110"/>
      <c r="O807" s="110"/>
      <c r="P807" s="110"/>
      <c r="R807" s="110"/>
      <c r="S807" s="110"/>
      <c r="U807" s="110"/>
      <c r="V807" s="110"/>
      <c r="W807" s="110"/>
      <c r="AH807" s="454"/>
      <c r="AJ807" s="454"/>
      <c r="AK807"/>
      <c r="AL807"/>
      <c r="AM807"/>
      <c r="AN807"/>
      <c r="AO807"/>
      <c r="AP807"/>
      <c r="AQ807"/>
      <c r="AR807"/>
      <c r="AS807"/>
      <c r="AT807"/>
    </row>
    <row r="808" spans="1:46" s="10" customFormat="1">
      <c r="A808"/>
      <c r="E808" s="110"/>
      <c r="G808" s="110"/>
      <c r="I808" s="110"/>
      <c r="L808" s="110"/>
      <c r="N808" s="110"/>
      <c r="O808" s="110"/>
      <c r="P808" s="110"/>
      <c r="R808" s="110"/>
      <c r="S808" s="110"/>
      <c r="U808" s="110"/>
      <c r="V808" s="110"/>
      <c r="W808" s="110"/>
      <c r="AH808" s="454"/>
      <c r="AJ808" s="454"/>
      <c r="AK808"/>
      <c r="AL808"/>
      <c r="AM808"/>
      <c r="AN808"/>
      <c r="AO808"/>
      <c r="AP808"/>
      <c r="AQ808"/>
      <c r="AR808"/>
      <c r="AS808"/>
      <c r="AT808"/>
    </row>
    <row r="809" spans="1:46" s="10" customFormat="1">
      <c r="A809"/>
      <c r="E809" s="110"/>
      <c r="G809" s="110"/>
      <c r="I809" s="110"/>
      <c r="L809" s="110"/>
      <c r="N809" s="110"/>
      <c r="O809" s="110"/>
      <c r="P809" s="110"/>
      <c r="R809" s="110"/>
      <c r="S809" s="110"/>
      <c r="U809" s="110"/>
      <c r="V809" s="110"/>
      <c r="W809" s="110"/>
      <c r="AH809" s="454"/>
      <c r="AJ809" s="454"/>
      <c r="AK809"/>
      <c r="AL809"/>
      <c r="AM809"/>
      <c r="AN809"/>
      <c r="AO809"/>
      <c r="AP809"/>
      <c r="AQ809"/>
      <c r="AR809"/>
      <c r="AS809"/>
      <c r="AT809"/>
    </row>
    <row r="810" spans="1:46" s="10" customFormat="1">
      <c r="A810"/>
      <c r="E810" s="110"/>
      <c r="G810" s="110"/>
      <c r="I810" s="110"/>
      <c r="L810" s="110"/>
      <c r="N810" s="110"/>
      <c r="O810" s="110"/>
      <c r="P810" s="110"/>
      <c r="R810" s="110"/>
      <c r="S810" s="110"/>
      <c r="U810" s="110"/>
      <c r="V810" s="110"/>
      <c r="W810" s="110"/>
      <c r="AH810" s="454"/>
      <c r="AJ810" s="454"/>
      <c r="AK810"/>
      <c r="AL810"/>
      <c r="AM810"/>
      <c r="AN810"/>
      <c r="AO810"/>
      <c r="AP810"/>
      <c r="AQ810"/>
      <c r="AR810"/>
      <c r="AS810"/>
      <c r="AT810"/>
    </row>
    <row r="811" spans="1:46" s="10" customFormat="1">
      <c r="A811"/>
      <c r="E811" s="110"/>
      <c r="G811" s="110"/>
      <c r="I811" s="110"/>
      <c r="L811" s="110"/>
      <c r="N811" s="110"/>
      <c r="O811" s="110"/>
      <c r="P811" s="110"/>
      <c r="R811" s="110"/>
      <c r="S811" s="110"/>
      <c r="U811" s="110"/>
      <c r="V811" s="110"/>
      <c r="W811" s="110"/>
      <c r="AH811" s="454"/>
      <c r="AJ811" s="454"/>
      <c r="AK811"/>
      <c r="AL811"/>
      <c r="AM811"/>
      <c r="AN811"/>
      <c r="AO811"/>
      <c r="AP811"/>
      <c r="AQ811"/>
      <c r="AR811"/>
      <c r="AS811"/>
      <c r="AT811"/>
    </row>
    <row r="812" spans="1:46" s="10" customFormat="1">
      <c r="A812"/>
      <c r="E812" s="110"/>
      <c r="G812" s="110"/>
      <c r="I812" s="110"/>
      <c r="L812" s="110"/>
      <c r="N812" s="110"/>
      <c r="O812" s="110"/>
      <c r="P812" s="110"/>
      <c r="R812" s="110"/>
      <c r="S812" s="110"/>
      <c r="U812" s="110"/>
      <c r="V812" s="110"/>
      <c r="W812" s="110"/>
      <c r="AH812" s="454"/>
      <c r="AJ812" s="454"/>
      <c r="AK812"/>
      <c r="AL812"/>
      <c r="AM812"/>
      <c r="AN812"/>
      <c r="AO812"/>
      <c r="AP812"/>
      <c r="AQ812"/>
      <c r="AR812"/>
      <c r="AS812"/>
      <c r="AT812"/>
    </row>
  </sheetData>
  <printOptions horizontalCentered="1"/>
  <pageMargins left="0.70866141732283472" right="0.70866141732283472" top="0.39370078740157483" bottom="0.39370078740157483" header="0.31496062992125984" footer="0.31496062992125984"/>
  <pageSetup paperSize="9" scale="49" firstPageNumber="19" orientation="landscape" r:id="rId1"/>
  <headerFooter differentFirst="1" alignWithMargins="0">
    <oddHeader>&amp;L&amp;G</oddHeader>
    <oddFooter>&amp;L&amp;"Trebuchet MS,Standard"&amp;10A1 Group&amp;R&amp;"Trebuchet MS,Fett"&amp;10&amp;KEF4E23&amp;P</oddFooter>
  </headerFooter>
  <rowBreaks count="1" manualBreakCount="1">
    <brk id="34" min="1" max="35" man="1"/>
  </rowBreaks>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EB140A"/>
    <pageSetUpPr fitToPage="1"/>
  </sheetPr>
  <dimension ref="B6:C9"/>
  <sheetViews>
    <sheetView showGridLines="0" topLeftCell="A6" zoomScale="80" zoomScaleNormal="80" workbookViewId="0">
      <selection activeCell="D1" sqref="D1:E1"/>
    </sheetView>
  </sheetViews>
  <sheetFormatPr baseColWidth="10" defaultColWidth="11" defaultRowHeight="11.25"/>
  <cols>
    <col min="2" max="2" width="5.375" customWidth="1"/>
    <col min="3" max="3" width="10.625" customWidth="1"/>
  </cols>
  <sheetData>
    <row r="6" spans="2:3" ht="126" customHeight="1"/>
    <row r="7" spans="2:3" ht="39.75">
      <c r="B7" s="56" t="s">
        <v>124</v>
      </c>
    </row>
    <row r="9" spans="2:3">
      <c r="C9" s="183" t="str">
        <f ca="1">TEXT(TODAY(), "MMMM JJJJ")</f>
        <v>April 2026</v>
      </c>
    </row>
  </sheetData>
  <pageMargins left="0.70866141732283472" right="0.70866141732283472" top="0.78740157480314965" bottom="0.78740157480314965" header="0.31496062992125984" footer="0.31496062992125984"/>
  <pageSetup paperSize="9" firstPageNumber="2" orientation="landscape" r:id="rId1"/>
  <headerFooter differentFirst="1" alignWithMargins="0">
    <oddHeader>&amp;L&amp;G</oddHeader>
    <oddFooter>&amp;L&amp;"Trebuchet MS,Standard"&amp;10A1 Group&amp;R&amp;"Trebuchet MS,Fett"&amp;10&amp;KEF4E23&amp;P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1">
    <tabColor theme="1"/>
  </sheetPr>
  <dimension ref="B1:B18"/>
  <sheetViews>
    <sheetView showGridLines="0" zoomScale="55" zoomScaleNormal="55" workbookViewId="0">
      <selection activeCell="D1" sqref="D1:E1"/>
    </sheetView>
  </sheetViews>
  <sheetFormatPr baseColWidth="10" defaultColWidth="109.75" defaultRowHeight="43.5" customHeight="1"/>
  <cols>
    <col min="1" max="1" width="10.625" style="51" customWidth="1"/>
    <col min="2" max="2" width="130.875" style="51" customWidth="1"/>
    <col min="3" max="3" width="10.625" style="51" customWidth="1"/>
    <col min="4" max="16384" width="109.75" style="51"/>
  </cols>
  <sheetData>
    <row r="1" spans="2:2" ht="24.75" customHeight="1"/>
    <row r="2" spans="2:2" ht="43.5" customHeight="1">
      <c r="B2" s="50" t="s">
        <v>64</v>
      </c>
    </row>
    <row r="3" spans="2:2" s="54" customFormat="1" ht="18">
      <c r="B3" s="54" t="s">
        <v>369</v>
      </c>
    </row>
    <row r="4" spans="2:2" s="54" customFormat="1" ht="18">
      <c r="B4" s="54" t="s">
        <v>65</v>
      </c>
    </row>
    <row r="5" spans="2:2" ht="18">
      <c r="B5" s="54" t="s">
        <v>68</v>
      </c>
    </row>
    <row r="6" spans="2:2" ht="18">
      <c r="B6" s="52" t="s">
        <v>69</v>
      </c>
    </row>
    <row r="7" spans="2:2" ht="43.5" customHeight="1">
      <c r="B7" s="53"/>
    </row>
    <row r="8" spans="2:2" ht="43.5" customHeight="1">
      <c r="B8" s="50" t="s">
        <v>66</v>
      </c>
    </row>
    <row r="9" spans="2:2" ht="93" customHeight="1">
      <c r="B9" s="54" t="s">
        <v>67</v>
      </c>
    </row>
    <row r="10" spans="2:2" ht="198.75" customHeight="1"/>
    <row r="18" spans="2:2" ht="43.5" customHeight="1">
      <c r="B18" s="57"/>
    </row>
  </sheetData>
  <hyperlinks>
    <hyperlink ref="B5" r:id="rId1" display="mailto:Investor.relations@a1.group" xr:uid="{00000000-0004-0000-1600-000000000000}"/>
  </hyperlinks>
  <pageMargins left="0.70866141732283472" right="0.70866141732283472" top="0.39370078740157483" bottom="0.39370078740157483" header="0.31496062992125984" footer="0.31496062992125984"/>
  <pageSetup paperSize="9" scale="35" firstPageNumber="20" orientation="portrait" r:id="rId2"/>
  <headerFooter differentFirst="1" alignWithMargins="0">
    <oddHeader>&amp;L&amp;G</oddHeader>
    <oddFooter>&amp;L&amp;"Trebuchet MS,Standard"&amp;10A1 Group&amp;R&amp;"Trebuchet MS,Fett"&amp;10&amp;KEF4E23&amp;P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rgb="FFEB140A"/>
    <pageSetUpPr fitToPage="1"/>
  </sheetPr>
  <dimension ref="A1:BJ263"/>
  <sheetViews>
    <sheetView showGridLines="0" view="pageBreakPreview" zoomScale="80" zoomScaleNormal="100" zoomScaleSheetLayoutView="80" workbookViewId="0">
      <selection activeCell="E38" sqref="E38"/>
    </sheetView>
  </sheetViews>
  <sheetFormatPr baseColWidth="10" defaultColWidth="10.875" defaultRowHeight="12.75"/>
  <cols>
    <col min="1" max="1" width="10.875" style="11"/>
    <col min="2" max="2" width="3.875" style="9" customWidth="1"/>
    <col min="3" max="3" width="77.875" style="9" customWidth="1"/>
    <col min="4" max="4" width="20.5" style="9" customWidth="1"/>
    <col min="5" max="5" width="11.75" style="9" customWidth="1"/>
    <col min="6" max="6" width="10.875" style="9"/>
    <col min="7" max="62" width="10.875" style="11"/>
    <col min="63" max="16384" width="10.875" style="9"/>
  </cols>
  <sheetData>
    <row r="1" spans="1:62" s="11" customFormat="1"/>
    <row r="2" spans="1:62">
      <c r="C2" s="11"/>
      <c r="D2" s="11"/>
      <c r="E2" s="11"/>
    </row>
    <row r="3" spans="1:62" ht="15.75">
      <c r="C3" s="345" t="s">
        <v>377</v>
      </c>
      <c r="D3" s="345"/>
      <c r="E3" s="345"/>
    </row>
    <row r="4" spans="1:62" ht="14.25">
      <c r="C4" s="61"/>
      <c r="D4" s="61"/>
      <c r="E4" s="61"/>
    </row>
    <row r="5" spans="1:62">
      <c r="C5" s="62"/>
      <c r="D5" s="348" t="s">
        <v>433</v>
      </c>
      <c r="E5" s="349" t="s">
        <v>401</v>
      </c>
    </row>
    <row r="6" spans="1:62" ht="13.5" thickBot="1">
      <c r="A6" s="371"/>
      <c r="C6" s="79" t="s">
        <v>77</v>
      </c>
      <c r="D6" s="300"/>
      <c r="E6" s="301"/>
    </row>
    <row r="7" spans="1:62">
      <c r="C7" s="95" t="s">
        <v>45</v>
      </c>
      <c r="D7" s="261">
        <v>1142.9020245300001</v>
      </c>
      <c r="E7" s="269">
        <v>1107.78056926</v>
      </c>
    </row>
    <row r="8" spans="1:62">
      <c r="C8" s="96" t="s">
        <v>46</v>
      </c>
      <c r="D8" s="262">
        <v>202.87084281999998</v>
      </c>
      <c r="E8" s="270">
        <v>187.95720541</v>
      </c>
    </row>
    <row r="9" spans="1:62">
      <c r="C9" s="96" t="s">
        <v>37</v>
      </c>
      <c r="D9" s="262">
        <v>20.391845069999999</v>
      </c>
      <c r="E9" s="270">
        <v>18.681689970000001</v>
      </c>
    </row>
    <row r="10" spans="1:62">
      <c r="A10" s="372"/>
      <c r="C10" s="97" t="s">
        <v>78</v>
      </c>
      <c r="D10" s="263">
        <v>1366.1647124200001</v>
      </c>
      <c r="E10" s="271">
        <v>1314.4194646399999</v>
      </c>
    </row>
    <row r="11" spans="1:62">
      <c r="C11" s="96" t="s">
        <v>79</v>
      </c>
      <c r="D11" s="262">
        <v>-377.07304435999998</v>
      </c>
      <c r="E11" s="270">
        <v>-353.61615594</v>
      </c>
    </row>
    <row r="12" spans="1:62">
      <c r="C12" s="96" t="s">
        <v>80</v>
      </c>
      <c r="D12" s="262">
        <v>-203.56464689000001</v>
      </c>
      <c r="E12" s="270">
        <v>-192.65483478000002</v>
      </c>
    </row>
    <row r="13" spans="1:62">
      <c r="C13" s="96" t="s">
        <v>81</v>
      </c>
      <c r="D13" s="262">
        <v>-284.13665694999997</v>
      </c>
      <c r="E13" s="270">
        <v>-288.77222032999998</v>
      </c>
    </row>
    <row r="14" spans="1:62">
      <c r="C14" s="96" t="s">
        <v>82</v>
      </c>
      <c r="D14" s="262">
        <v>-1.7207431999999998</v>
      </c>
      <c r="E14" s="270">
        <v>-1.45931649</v>
      </c>
    </row>
    <row r="15" spans="1:62" s="14" customFormat="1" ht="13.5" thickBot="1">
      <c r="A15" s="347"/>
      <c r="C15" s="97" t="s">
        <v>83</v>
      </c>
      <c r="D15" s="263">
        <v>-866.49509139999998</v>
      </c>
      <c r="E15" s="271">
        <v>-836.50252753999996</v>
      </c>
      <c r="G15" s="347"/>
      <c r="H15" s="347"/>
      <c r="I15" s="347"/>
      <c r="J15" s="347"/>
      <c r="K15" s="347"/>
      <c r="L15" s="347"/>
      <c r="M15" s="347"/>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7"/>
      <c r="AL15" s="347"/>
      <c r="AM15" s="347"/>
      <c r="AN15" s="347"/>
      <c r="AO15" s="347"/>
      <c r="AP15" s="347"/>
      <c r="AQ15" s="347"/>
      <c r="AR15" s="347"/>
      <c r="AS15" s="347"/>
      <c r="AT15" s="347"/>
      <c r="AU15" s="347"/>
      <c r="AV15" s="347"/>
      <c r="AW15" s="347"/>
      <c r="AX15" s="347"/>
      <c r="AY15" s="347"/>
      <c r="AZ15" s="347"/>
      <c r="BA15" s="347"/>
      <c r="BB15" s="347"/>
      <c r="BC15" s="347"/>
      <c r="BD15" s="347"/>
      <c r="BE15" s="347"/>
      <c r="BF15" s="347"/>
      <c r="BG15" s="347"/>
      <c r="BH15" s="347"/>
      <c r="BI15" s="347"/>
      <c r="BJ15" s="347"/>
    </row>
    <row r="16" spans="1:62" ht="29.1" customHeight="1" thickBot="1">
      <c r="C16" s="103" t="s">
        <v>103</v>
      </c>
      <c r="D16" s="264">
        <v>499.66962102000014</v>
      </c>
      <c r="E16" s="272">
        <v>477.91693709999993</v>
      </c>
    </row>
    <row r="17" spans="3:5">
      <c r="C17" s="96" t="s">
        <v>84</v>
      </c>
      <c r="D17" s="262">
        <v>-211.82463166000002</v>
      </c>
      <c r="E17" s="270">
        <v>-206.51135643000001</v>
      </c>
    </row>
    <row r="18" spans="3:5">
      <c r="C18" s="96" t="s">
        <v>70</v>
      </c>
      <c r="D18" s="262">
        <v>-90.349265990000006</v>
      </c>
      <c r="E18" s="270">
        <v>-87.725654669999997</v>
      </c>
    </row>
    <row r="19" spans="3:5" ht="13.5" thickBot="1">
      <c r="C19" s="95" t="s">
        <v>176</v>
      </c>
      <c r="D19" s="262">
        <v>0</v>
      </c>
      <c r="E19" s="270">
        <v>0</v>
      </c>
    </row>
    <row r="20" spans="3:5" ht="13.5" thickBot="1">
      <c r="C20" s="103" t="s">
        <v>102</v>
      </c>
      <c r="D20" s="264">
        <v>197.49572337000012</v>
      </c>
      <c r="E20" s="272">
        <v>183.67992599999997</v>
      </c>
    </row>
    <row r="21" spans="3:5">
      <c r="C21" s="104" t="s">
        <v>74</v>
      </c>
      <c r="D21" s="262">
        <v>9.61797434</v>
      </c>
      <c r="E21" s="270">
        <v>7.5429580700000001</v>
      </c>
    </row>
    <row r="22" spans="3:5">
      <c r="C22" s="96" t="s">
        <v>75</v>
      </c>
      <c r="D22" s="262">
        <v>-22.308835389999999</v>
      </c>
      <c r="E22" s="270">
        <v>-24.717220870000002</v>
      </c>
    </row>
    <row r="23" spans="3:5">
      <c r="C23" s="96" t="s">
        <v>36</v>
      </c>
      <c r="D23" s="262">
        <v>-2.3232812699999998</v>
      </c>
      <c r="E23" s="270">
        <v>-3.6702393400000002</v>
      </c>
    </row>
    <row r="24" spans="3:5">
      <c r="C24" s="96" t="s">
        <v>73</v>
      </c>
      <c r="D24" s="262">
        <v>-0.53077224999999995</v>
      </c>
      <c r="E24" s="270">
        <v>-7.4280600000000002E-3</v>
      </c>
    </row>
    <row r="25" spans="3:5" ht="13.5" thickBot="1">
      <c r="C25" s="96" t="s">
        <v>71</v>
      </c>
      <c r="D25" s="262">
        <v>0.92502278000000004</v>
      </c>
      <c r="E25" s="270">
        <v>0.53049019999999991</v>
      </c>
    </row>
    <row r="26" spans="3:5" ht="13.5" thickBot="1">
      <c r="C26" s="103" t="s">
        <v>104</v>
      </c>
      <c r="D26" s="264">
        <v>182.87583158000012</v>
      </c>
      <c r="E26" s="272">
        <v>163.35848599999997</v>
      </c>
    </row>
    <row r="27" spans="3:5" ht="13.5" thickBot="1">
      <c r="C27" s="96" t="s">
        <v>85</v>
      </c>
      <c r="D27" s="262">
        <v>-39.135427960000001</v>
      </c>
      <c r="E27" s="270">
        <v>-38.062527240000001</v>
      </c>
    </row>
    <row r="28" spans="3:5" ht="13.5" thickBot="1">
      <c r="C28" s="103" t="s">
        <v>86</v>
      </c>
      <c r="D28" s="264">
        <v>143.74040362000011</v>
      </c>
      <c r="E28" s="272">
        <v>125.29595875999996</v>
      </c>
    </row>
    <row r="29" spans="3:5">
      <c r="C29" s="96" t="s">
        <v>105</v>
      </c>
      <c r="D29" s="262">
        <v>143.62180253</v>
      </c>
      <c r="E29" s="270">
        <v>125.19706277</v>
      </c>
    </row>
    <row r="30" spans="3:5">
      <c r="C30" s="96" t="s">
        <v>106</v>
      </c>
      <c r="D30" s="265">
        <v>0.11860108999999999</v>
      </c>
      <c r="E30" s="273">
        <v>9.8895990000000003E-2</v>
      </c>
    </row>
    <row r="31" spans="3:5" ht="13.5" thickBot="1">
      <c r="C31" s="96"/>
      <c r="D31" s="266"/>
      <c r="E31" s="157"/>
    </row>
    <row r="32" spans="3:5" ht="27.6" customHeight="1" thickBot="1">
      <c r="C32" s="103" t="s">
        <v>107</v>
      </c>
      <c r="D32" s="267">
        <v>0.21627026196491661</v>
      </c>
      <c r="E32" s="274">
        <v>0.1885257049106471</v>
      </c>
    </row>
    <row r="33" spans="1:5">
      <c r="C33" s="99" t="s">
        <v>101</v>
      </c>
      <c r="D33" s="268">
        <v>664084841</v>
      </c>
      <c r="E33" s="275">
        <v>664084841</v>
      </c>
    </row>
    <row r="34" spans="1:5">
      <c r="A34" s="371"/>
      <c r="C34" s="98"/>
      <c r="D34" s="262"/>
      <c r="E34" s="270"/>
    </row>
    <row r="35" spans="1:5" ht="14.25" customHeight="1">
      <c r="C35" s="96" t="s">
        <v>87</v>
      </c>
      <c r="D35" s="262">
        <v>2.1625690599999996</v>
      </c>
      <c r="E35" s="270">
        <v>20.933916980000003</v>
      </c>
    </row>
    <row r="36" spans="1:5">
      <c r="C36" s="96" t="s">
        <v>88</v>
      </c>
      <c r="D36" s="262">
        <v>0</v>
      </c>
      <c r="E36" s="270">
        <v>0</v>
      </c>
    </row>
    <row r="37" spans="1:5" ht="13.5" thickBot="1">
      <c r="C37" s="96" t="s">
        <v>89</v>
      </c>
      <c r="D37" s="262">
        <v>-0.99203051000000009</v>
      </c>
      <c r="E37" s="270">
        <v>0.15754075000000001</v>
      </c>
    </row>
    <row r="38" spans="1:5" ht="13.5" thickBot="1">
      <c r="C38" s="103" t="s">
        <v>132</v>
      </c>
      <c r="D38" s="264">
        <v>1.2929364199999993</v>
      </c>
      <c r="E38" s="272">
        <v>21.059022310000003</v>
      </c>
    </row>
    <row r="39" spans="1:5" ht="13.5" thickBot="1">
      <c r="C39" s="96" t="s">
        <v>91</v>
      </c>
      <c r="D39" s="262">
        <v>-0.15751914</v>
      </c>
      <c r="E39" s="270">
        <v>-0.75318704999999997</v>
      </c>
    </row>
    <row r="40" spans="1:5" ht="13.5" thickBot="1">
      <c r="C40" s="103" t="s">
        <v>90</v>
      </c>
      <c r="D40" s="264">
        <v>-0.15751914</v>
      </c>
      <c r="E40" s="272">
        <v>-0.75318704999999997</v>
      </c>
    </row>
    <row r="41" spans="1:5" ht="13.5" thickBot="1">
      <c r="C41" s="103" t="s">
        <v>92</v>
      </c>
      <c r="D41" s="264">
        <v>1.1354172799999993</v>
      </c>
      <c r="E41" s="272">
        <v>20.305835260000002</v>
      </c>
    </row>
    <row r="42" spans="1:5" ht="13.5" thickBot="1">
      <c r="C42" s="98"/>
      <c r="D42" s="264"/>
      <c r="E42" s="272"/>
    </row>
    <row r="43" spans="1:5" ht="13.5" thickBot="1">
      <c r="C43" s="103" t="s">
        <v>93</v>
      </c>
      <c r="D43" s="264">
        <v>144.87582090000001</v>
      </c>
      <c r="E43" s="272">
        <v>145.60179402</v>
      </c>
    </row>
    <row r="44" spans="1:5">
      <c r="C44" s="96" t="s">
        <v>105</v>
      </c>
      <c r="D44" s="262">
        <v>144.75721981000001</v>
      </c>
      <c r="E44" s="270">
        <v>145.50289803000001</v>
      </c>
    </row>
    <row r="45" spans="1:5">
      <c r="C45" s="96" t="s">
        <v>106</v>
      </c>
      <c r="D45" s="262">
        <v>0.11860108999999999</v>
      </c>
      <c r="E45" s="270">
        <v>9.8895990000000003E-2</v>
      </c>
    </row>
    <row r="46" spans="1:5">
      <c r="C46" s="63"/>
      <c r="D46" s="84"/>
      <c r="E46" s="80"/>
    </row>
    <row r="47" spans="1:5">
      <c r="D47" s="84"/>
      <c r="E47" s="80"/>
    </row>
    <row r="49" spans="3:5">
      <c r="C49" s="210"/>
      <c r="D49" s="210"/>
      <c r="E49" s="210"/>
    </row>
    <row r="50" spans="3:5">
      <c r="C50" s="210"/>
      <c r="D50" s="210"/>
      <c r="E50" s="210"/>
    </row>
    <row r="53" spans="3:5" s="11" customFormat="1"/>
    <row r="54" spans="3:5" s="11" customFormat="1"/>
    <row r="55" spans="3:5" s="11" customFormat="1"/>
    <row r="56" spans="3:5" s="11" customFormat="1"/>
    <row r="57" spans="3:5" s="11" customFormat="1"/>
    <row r="58" spans="3:5" s="11" customFormat="1"/>
    <row r="59" spans="3:5" s="11" customFormat="1"/>
    <row r="60" spans="3:5" s="11" customFormat="1"/>
    <row r="61" spans="3:5" s="11" customFormat="1"/>
    <row r="62" spans="3:5" s="11" customFormat="1"/>
    <row r="63" spans="3:5" s="11" customFormat="1"/>
    <row r="64" spans="3:5" s="11" customFormat="1"/>
    <row r="65" s="11" customFormat="1"/>
    <row r="66" s="11" customFormat="1"/>
    <row r="67" s="11" customFormat="1"/>
    <row r="68" s="11" customFormat="1"/>
    <row r="69" s="11" customFormat="1"/>
    <row r="70" s="11" customFormat="1"/>
    <row r="71" s="11" customFormat="1"/>
    <row r="72" s="11" customFormat="1"/>
    <row r="73" s="11" customFormat="1"/>
    <row r="74" s="11" customFormat="1"/>
    <row r="75" s="11" customFormat="1"/>
    <row r="76" s="11" customFormat="1"/>
    <row r="77" s="11" customFormat="1"/>
    <row r="78" s="11" customFormat="1"/>
    <row r="79" s="11" customFormat="1"/>
    <row r="80" s="11" customFormat="1"/>
    <row r="81" s="11" customFormat="1"/>
    <row r="82" s="11" customFormat="1"/>
    <row r="83" s="11" customFormat="1"/>
    <row r="84" s="11" customFormat="1"/>
    <row r="85" s="11" customFormat="1"/>
    <row r="86" s="11" customFormat="1"/>
    <row r="87" s="11" customFormat="1"/>
    <row r="88" s="11" customFormat="1"/>
    <row r="89" s="11" customFormat="1"/>
    <row r="90" s="11" customFormat="1"/>
    <row r="91" s="11" customFormat="1"/>
    <row r="92" s="11" customFormat="1"/>
    <row r="93" s="11" customFormat="1"/>
    <row r="94" s="11" customFormat="1"/>
    <row r="95" s="11" customFormat="1"/>
    <row r="96" s="11" customFormat="1"/>
    <row r="97" s="11" customFormat="1"/>
    <row r="98" s="11" customFormat="1"/>
    <row r="99" s="11" customFormat="1"/>
    <row r="100" s="11" customFormat="1"/>
    <row r="101" s="11" customFormat="1"/>
    <row r="102" s="11" customFormat="1"/>
    <row r="103" s="11" customFormat="1"/>
    <row r="104" s="11" customFormat="1"/>
    <row r="105" s="11" customFormat="1"/>
    <row r="106" s="11" customFormat="1"/>
    <row r="107" s="11" customFormat="1"/>
    <row r="108" s="11" customFormat="1"/>
    <row r="109" s="11" customFormat="1"/>
    <row r="110" s="11" customFormat="1"/>
    <row r="111" s="11" customFormat="1"/>
    <row r="112" s="11" customFormat="1"/>
    <row r="113" s="11" customFormat="1"/>
    <row r="114" s="11" customFormat="1"/>
    <row r="115" s="11" customFormat="1"/>
    <row r="116" s="11" customFormat="1"/>
    <row r="117" s="11" customFormat="1"/>
    <row r="118" s="11" customFormat="1"/>
    <row r="119" s="11" customFormat="1"/>
    <row r="120" s="11" customFormat="1"/>
    <row r="121" s="11" customFormat="1"/>
    <row r="122" s="11" customFormat="1"/>
    <row r="123" s="11" customFormat="1"/>
    <row r="124" s="11" customFormat="1"/>
    <row r="125" s="11" customFormat="1"/>
    <row r="126" s="11" customFormat="1"/>
    <row r="127" s="11" customFormat="1"/>
    <row r="128" s="11" customFormat="1"/>
    <row r="129" s="11" customFormat="1"/>
    <row r="130" s="11" customFormat="1"/>
    <row r="131" s="11" customFormat="1"/>
    <row r="132" s="11" customFormat="1"/>
    <row r="133" s="11" customFormat="1"/>
    <row r="134" s="11" customFormat="1"/>
    <row r="135" s="11" customFormat="1"/>
    <row r="136" s="11" customFormat="1"/>
    <row r="137" s="11" customFormat="1"/>
    <row r="138" s="11" customFormat="1"/>
    <row r="139" s="11" customFormat="1"/>
    <row r="140" s="11" customFormat="1"/>
    <row r="141" s="11" customFormat="1"/>
    <row r="142" s="11" customFormat="1"/>
    <row r="143" s="11" customFormat="1"/>
    <row r="144" s="11" customFormat="1"/>
    <row r="145" s="11" customFormat="1"/>
    <row r="146" s="11" customFormat="1"/>
    <row r="147" s="11" customFormat="1"/>
    <row r="148" s="11" customFormat="1"/>
    <row r="149" s="11" customFormat="1"/>
    <row r="150" s="11" customFormat="1"/>
    <row r="151" s="11" customFormat="1"/>
    <row r="152" s="11" customFormat="1"/>
    <row r="153" s="11" customFormat="1"/>
    <row r="154" s="11" customFormat="1"/>
    <row r="155" s="11" customFormat="1"/>
    <row r="156" s="11" customFormat="1"/>
    <row r="157" s="11" customFormat="1"/>
    <row r="158" s="11" customFormat="1"/>
    <row r="159" s="11" customFormat="1"/>
    <row r="160" s="11" customFormat="1"/>
    <row r="161" s="11" customFormat="1"/>
    <row r="162" s="11" customFormat="1"/>
    <row r="163" s="11" customFormat="1"/>
    <row r="164" s="11" customFormat="1"/>
    <row r="165" s="11" customFormat="1"/>
    <row r="166" s="11" customFormat="1"/>
    <row r="167" s="11" customFormat="1"/>
    <row r="168" s="11" customFormat="1"/>
    <row r="169" s="11" customFormat="1"/>
    <row r="170" s="11" customFormat="1"/>
    <row r="171" s="11" customFormat="1"/>
    <row r="172" s="11" customFormat="1"/>
    <row r="173" s="11" customFormat="1"/>
    <row r="174" s="11" customFormat="1"/>
    <row r="175" s="11" customFormat="1"/>
    <row r="176" s="11" customFormat="1"/>
    <row r="177" s="11" customFormat="1"/>
    <row r="178" s="11" customFormat="1"/>
    <row r="179" s="11" customFormat="1"/>
    <row r="180" s="11" customFormat="1"/>
    <row r="181" s="11" customFormat="1"/>
    <row r="182" s="11" customFormat="1"/>
    <row r="183" s="11" customFormat="1"/>
    <row r="184" s="11" customFormat="1"/>
    <row r="185" s="11" customFormat="1"/>
    <row r="186" s="11" customFormat="1"/>
    <row r="187" s="11" customFormat="1"/>
    <row r="188" s="11" customFormat="1"/>
    <row r="189" s="11" customFormat="1"/>
    <row r="190" s="11" customFormat="1"/>
    <row r="191" s="11" customFormat="1"/>
    <row r="192" s="11" customFormat="1"/>
    <row r="193" s="11" customFormat="1"/>
    <row r="194" s="11" customFormat="1"/>
    <row r="195" s="11" customFormat="1"/>
    <row r="196" s="11" customFormat="1"/>
    <row r="197" s="11" customFormat="1"/>
    <row r="198" s="11" customFormat="1"/>
    <row r="199" s="11" customFormat="1"/>
    <row r="200" s="11" customFormat="1"/>
    <row r="201" s="11" customFormat="1"/>
    <row r="202" s="11" customFormat="1"/>
    <row r="203" s="11" customFormat="1"/>
    <row r="204" s="11" customFormat="1"/>
    <row r="205" s="11" customFormat="1"/>
    <row r="206" s="11" customFormat="1"/>
    <row r="207" s="11" customFormat="1"/>
    <row r="208" s="11" customFormat="1"/>
    <row r="209" s="11" customFormat="1"/>
    <row r="210" s="11" customFormat="1"/>
    <row r="211" s="11" customFormat="1"/>
    <row r="212" s="11" customFormat="1"/>
    <row r="213" s="11" customFormat="1"/>
    <row r="214" s="11" customFormat="1"/>
    <row r="215" s="11" customFormat="1"/>
    <row r="216" s="11" customFormat="1"/>
    <row r="217" s="11" customFormat="1"/>
    <row r="218" s="11" customFormat="1"/>
    <row r="219" s="11" customFormat="1"/>
    <row r="220" s="11" customFormat="1"/>
    <row r="221" s="11" customFormat="1"/>
    <row r="222" s="11" customFormat="1"/>
    <row r="223" s="11" customFormat="1"/>
    <row r="224" s="11" customFormat="1"/>
    <row r="225" s="11" customFormat="1"/>
    <row r="226" s="11" customFormat="1"/>
    <row r="227" s="11" customFormat="1"/>
    <row r="228" s="11" customFormat="1"/>
    <row r="229" s="11" customFormat="1"/>
    <row r="230" s="11" customFormat="1"/>
    <row r="231" s="11" customFormat="1"/>
    <row r="232" s="11" customFormat="1"/>
    <row r="233" s="11" customFormat="1"/>
    <row r="234" s="11" customFormat="1"/>
    <row r="235" s="11" customFormat="1"/>
    <row r="236" s="11" customFormat="1"/>
    <row r="237" s="11" customFormat="1"/>
    <row r="238" s="11" customFormat="1"/>
    <row r="239" s="11" customFormat="1"/>
    <row r="240" s="11" customFormat="1"/>
    <row r="241" s="11" customFormat="1"/>
    <row r="242" s="11" customFormat="1"/>
    <row r="243" s="11" customFormat="1"/>
    <row r="244" s="11" customFormat="1"/>
    <row r="245" s="11" customFormat="1"/>
    <row r="246" s="11" customFormat="1"/>
    <row r="247" s="11" customFormat="1"/>
    <row r="248" s="11" customFormat="1"/>
    <row r="249" s="11" customFormat="1"/>
    <row r="250" s="11" customFormat="1"/>
    <row r="251" s="11" customFormat="1"/>
    <row r="252" s="11" customFormat="1"/>
    <row r="253" s="11" customFormat="1"/>
    <row r="254" s="11" customFormat="1"/>
    <row r="255" s="11" customFormat="1"/>
    <row r="256" s="11" customFormat="1"/>
    <row r="257" s="11" customFormat="1"/>
    <row r="258" s="11" customFormat="1"/>
    <row r="259" s="11" customFormat="1"/>
    <row r="260" s="11" customFormat="1"/>
    <row r="261" s="11" customFormat="1"/>
    <row r="262" s="11" customFormat="1"/>
    <row r="263" s="11" customFormat="1"/>
  </sheetData>
  <pageMargins left="0.70866141732283472" right="0.70866141732283472" top="0.78740157480314965" bottom="0.78740157480314965" header="0.31496062992125984" footer="0.31496062992125984"/>
  <pageSetup paperSize="9" scale="64" firstPageNumber="3"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rgb="FFEB140A"/>
    <pageSetUpPr fitToPage="1"/>
  </sheetPr>
  <dimension ref="A1:BK163"/>
  <sheetViews>
    <sheetView view="pageBreakPreview" zoomScale="80" zoomScaleNormal="70" zoomScaleSheetLayoutView="80" workbookViewId="0">
      <selection sqref="A1:A1048576"/>
    </sheetView>
  </sheetViews>
  <sheetFormatPr baseColWidth="10" defaultColWidth="10.875" defaultRowHeight="12.75"/>
  <cols>
    <col min="1" max="1" width="10.875" style="210"/>
    <col min="2" max="2" width="3.875" style="201" customWidth="1"/>
    <col min="3" max="3" width="60.5" style="201" customWidth="1"/>
    <col min="4" max="4" width="2.625" style="84" customWidth="1"/>
    <col min="5" max="5" width="14.75" style="84" customWidth="1"/>
    <col min="6" max="6" width="14.75" style="80" customWidth="1"/>
    <col min="7" max="7" width="3.875" style="201" customWidth="1"/>
    <col min="8" max="8" width="10.875" style="201"/>
    <col min="9" max="63" width="10.875" style="210"/>
    <col min="64" max="16384" width="10.875" style="201"/>
  </cols>
  <sheetData>
    <row r="1" spans="1:63" s="210" customFormat="1">
      <c r="D1" s="256"/>
      <c r="E1" s="373"/>
      <c r="F1" s="373"/>
    </row>
    <row r="2" spans="1:63" ht="14.25">
      <c r="C2" s="61"/>
    </row>
    <row r="3" spans="1:63" ht="15.75">
      <c r="C3" s="345" t="s">
        <v>378</v>
      </c>
    </row>
    <row r="4" spans="1:63" ht="14.25">
      <c r="C4" s="61"/>
    </row>
    <row r="5" spans="1:63">
      <c r="C5" s="62"/>
      <c r="D5" s="100"/>
      <c r="E5" s="100" t="s">
        <v>456</v>
      </c>
      <c r="F5" s="81" t="s">
        <v>457</v>
      </c>
    </row>
    <row r="6" spans="1:63" ht="13.5" thickBot="1">
      <c r="C6" s="79" t="s">
        <v>20</v>
      </c>
      <c r="D6" s="106"/>
      <c r="E6" s="106"/>
      <c r="F6" s="82"/>
      <c r="I6" s="347"/>
    </row>
    <row r="7" spans="1:63" s="14" customFormat="1">
      <c r="A7" s="347"/>
      <c r="C7" s="203" t="s">
        <v>182</v>
      </c>
      <c r="D7" s="100"/>
      <c r="E7" s="100"/>
      <c r="F7" s="81"/>
      <c r="I7" s="210"/>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7"/>
      <c r="AO7" s="347"/>
      <c r="AP7" s="347"/>
      <c r="AQ7" s="347"/>
      <c r="AR7" s="347"/>
      <c r="AS7" s="347"/>
      <c r="AT7" s="347"/>
      <c r="AU7" s="347"/>
      <c r="AV7" s="347"/>
      <c r="AW7" s="347"/>
      <c r="AX7" s="347"/>
      <c r="AY7" s="347"/>
      <c r="AZ7" s="347"/>
      <c r="BA7" s="347"/>
      <c r="BB7" s="347"/>
      <c r="BC7" s="347"/>
      <c r="BD7" s="347"/>
      <c r="BE7" s="347"/>
      <c r="BF7" s="347"/>
      <c r="BG7" s="347"/>
      <c r="BH7" s="347"/>
      <c r="BI7" s="347"/>
      <c r="BJ7" s="347"/>
      <c r="BK7" s="347"/>
    </row>
    <row r="8" spans="1:63">
      <c r="A8" s="374"/>
      <c r="C8" s="96" t="s">
        <v>183</v>
      </c>
      <c r="D8" s="204"/>
      <c r="E8" s="284">
        <v>599.93527916000005</v>
      </c>
      <c r="F8" s="200">
        <v>361.68395262000001</v>
      </c>
    </row>
    <row r="9" spans="1:63">
      <c r="A9" s="374"/>
      <c r="C9" s="96" t="s">
        <v>184</v>
      </c>
      <c r="D9" s="204"/>
      <c r="E9" s="284">
        <v>382.72808168</v>
      </c>
      <c r="F9" s="200">
        <v>397.94889950999999</v>
      </c>
    </row>
    <row r="10" spans="1:63">
      <c r="A10" s="374"/>
      <c r="C10" s="96" t="s">
        <v>185</v>
      </c>
      <c r="D10" s="204"/>
      <c r="E10" s="284">
        <v>1026.51280277</v>
      </c>
      <c r="F10" s="200">
        <v>1021.24682889</v>
      </c>
    </row>
    <row r="11" spans="1:63">
      <c r="A11" s="374"/>
      <c r="C11" s="96" t="s">
        <v>186</v>
      </c>
      <c r="D11" s="204"/>
      <c r="E11" s="284">
        <v>31.735782749999998</v>
      </c>
      <c r="F11" s="200">
        <v>11.413553749999998</v>
      </c>
    </row>
    <row r="12" spans="1:63">
      <c r="A12" s="374"/>
      <c r="C12" s="96" t="s">
        <v>187</v>
      </c>
      <c r="D12" s="204"/>
      <c r="E12" s="284">
        <v>142.82425609000001</v>
      </c>
      <c r="F12" s="200">
        <v>119.30660951999999</v>
      </c>
    </row>
    <row r="13" spans="1:63">
      <c r="A13" s="374"/>
      <c r="C13" s="96" t="s">
        <v>188</v>
      </c>
      <c r="D13" s="204"/>
      <c r="E13" s="284">
        <v>2.1513263400000002</v>
      </c>
      <c r="F13" s="200">
        <v>1.62540215</v>
      </c>
    </row>
    <row r="14" spans="1:63">
      <c r="A14" s="374"/>
      <c r="C14" s="96" t="s">
        <v>189</v>
      </c>
      <c r="D14" s="204"/>
      <c r="E14" s="284">
        <v>300.12934919999998</v>
      </c>
      <c r="F14" s="200">
        <v>276.34970262000002</v>
      </c>
    </row>
    <row r="15" spans="1:63" ht="13.5" thickBot="1">
      <c r="A15" s="374"/>
      <c r="C15" s="205" t="s">
        <v>190</v>
      </c>
      <c r="D15" s="204"/>
      <c r="E15" s="284">
        <v>92.0756272</v>
      </c>
      <c r="F15" s="200">
        <v>93.325412839999998</v>
      </c>
    </row>
    <row r="16" spans="1:63" s="14" customFormat="1" ht="13.5" thickBot="1">
      <c r="A16" s="375"/>
      <c r="C16" s="103" t="s">
        <v>191</v>
      </c>
      <c r="D16" s="206"/>
      <c r="E16" s="285">
        <v>2578.0925051899999</v>
      </c>
      <c r="F16" s="286">
        <v>2282.9003618999996</v>
      </c>
      <c r="I16" s="347"/>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7"/>
      <c r="AK16" s="347"/>
      <c r="AL16" s="347"/>
      <c r="AM16" s="347"/>
      <c r="AN16" s="347"/>
      <c r="AO16" s="347"/>
      <c r="AP16" s="347"/>
      <c r="AQ16" s="347"/>
      <c r="AR16" s="347"/>
      <c r="AS16" s="347"/>
      <c r="AT16" s="347"/>
      <c r="AU16" s="347"/>
      <c r="AV16" s="347"/>
      <c r="AW16" s="347"/>
      <c r="AX16" s="347"/>
      <c r="AY16" s="347"/>
      <c r="AZ16" s="347"/>
      <c r="BA16" s="347"/>
      <c r="BB16" s="347"/>
      <c r="BC16" s="347"/>
      <c r="BD16" s="347"/>
      <c r="BE16" s="347"/>
      <c r="BF16" s="347"/>
      <c r="BG16" s="347"/>
      <c r="BH16" s="347"/>
      <c r="BI16" s="347"/>
      <c r="BJ16" s="347"/>
      <c r="BK16" s="347"/>
    </row>
    <row r="17" spans="1:63">
      <c r="C17" s="207"/>
      <c r="D17" s="204"/>
      <c r="E17" s="287"/>
      <c r="F17" s="281"/>
    </row>
    <row r="18" spans="1:63">
      <c r="A18" s="374"/>
      <c r="C18" s="96" t="s">
        <v>192</v>
      </c>
      <c r="D18" s="105"/>
      <c r="E18" s="288">
        <v>3205.65947525</v>
      </c>
      <c r="F18" s="289">
        <v>3213.1047308800003</v>
      </c>
    </row>
    <row r="19" spans="1:63">
      <c r="A19" s="374"/>
      <c r="C19" s="96" t="s">
        <v>193</v>
      </c>
      <c r="D19" s="204"/>
      <c r="E19" s="288">
        <v>1755.47037535</v>
      </c>
      <c r="F19" s="289">
        <v>1819.61631945</v>
      </c>
    </row>
    <row r="20" spans="1:63">
      <c r="A20" s="374"/>
      <c r="C20" s="96" t="s">
        <v>194</v>
      </c>
      <c r="D20" s="105"/>
      <c r="E20" s="288">
        <v>1468.1177015599999</v>
      </c>
      <c r="F20" s="289">
        <v>1509.3417206600002</v>
      </c>
    </row>
    <row r="21" spans="1:63">
      <c r="A21" s="374"/>
      <c r="C21" s="96" t="s">
        <v>195</v>
      </c>
      <c r="D21" s="105"/>
      <c r="E21" s="288">
        <v>1092.08215283</v>
      </c>
      <c r="F21" s="289">
        <v>1092.0226403300001</v>
      </c>
    </row>
    <row r="22" spans="1:63">
      <c r="A22" s="374"/>
      <c r="C22" s="96" t="s">
        <v>196</v>
      </c>
      <c r="D22" s="204"/>
      <c r="E22" s="284">
        <v>4.1887440500000004</v>
      </c>
      <c r="F22" s="200">
        <v>3.26372127</v>
      </c>
    </row>
    <row r="23" spans="1:63">
      <c r="A23" s="374"/>
      <c r="C23" s="96" t="s">
        <v>197</v>
      </c>
      <c r="D23" s="204"/>
      <c r="E23" s="284">
        <v>214.92679503000002</v>
      </c>
      <c r="F23" s="200">
        <v>215.25496328</v>
      </c>
    </row>
    <row r="24" spans="1:63">
      <c r="A24" s="374"/>
      <c r="C24" s="96" t="s">
        <v>198</v>
      </c>
      <c r="D24" s="204"/>
      <c r="E24" s="284">
        <v>63.581869730000001</v>
      </c>
      <c r="F24" s="200">
        <v>62.176444170000003</v>
      </c>
    </row>
    <row r="25" spans="1:63" ht="13.5" thickBot="1">
      <c r="A25" s="374"/>
      <c r="C25" s="96" t="s">
        <v>199</v>
      </c>
      <c r="D25" s="204"/>
      <c r="E25" s="284">
        <v>32.973157220000004</v>
      </c>
      <c r="F25" s="200">
        <v>30.51215826</v>
      </c>
    </row>
    <row r="26" spans="1:63" s="14" customFormat="1" ht="13.5" thickBot="1">
      <c r="A26" s="374"/>
      <c r="C26" s="103" t="s">
        <v>200</v>
      </c>
      <c r="D26" s="206"/>
      <c r="E26" s="285">
        <v>7837.0002710200006</v>
      </c>
      <c r="F26" s="286">
        <v>7945.2926983000007</v>
      </c>
      <c r="I26" s="347"/>
      <c r="J26" s="347"/>
      <c r="K26" s="347"/>
      <c r="L26" s="347"/>
      <c r="M26" s="347"/>
      <c r="N26" s="347"/>
      <c r="O26" s="347"/>
      <c r="P26" s="347"/>
      <c r="Q26" s="347"/>
      <c r="R26" s="347"/>
      <c r="S26" s="347"/>
      <c r="T26" s="347"/>
      <c r="U26" s="347"/>
      <c r="V26" s="347"/>
      <c r="W26" s="347"/>
      <c r="X26" s="347"/>
      <c r="Y26" s="347"/>
      <c r="Z26" s="347"/>
      <c r="AA26" s="347"/>
      <c r="AB26" s="347"/>
      <c r="AC26" s="347"/>
      <c r="AD26" s="347"/>
      <c r="AE26" s="347"/>
      <c r="AF26" s="347"/>
      <c r="AG26" s="347"/>
      <c r="AH26" s="347"/>
      <c r="AI26" s="347"/>
      <c r="AJ26" s="347"/>
      <c r="AK26" s="347"/>
      <c r="AL26" s="347"/>
      <c r="AM26" s="347"/>
      <c r="AN26" s="347"/>
      <c r="AO26" s="347"/>
      <c r="AP26" s="347"/>
      <c r="AQ26" s="347"/>
      <c r="AR26" s="347"/>
      <c r="AS26" s="347"/>
      <c r="AT26" s="347"/>
      <c r="AU26" s="347"/>
      <c r="AV26" s="347"/>
      <c r="AW26" s="347"/>
      <c r="AX26" s="347"/>
      <c r="AY26" s="347"/>
      <c r="AZ26" s="347"/>
      <c r="BA26" s="347"/>
      <c r="BB26" s="347"/>
      <c r="BC26" s="347"/>
      <c r="BD26" s="347"/>
      <c r="BE26" s="347"/>
      <c r="BF26" s="347"/>
      <c r="BG26" s="347"/>
      <c r="BH26" s="347"/>
      <c r="BI26" s="347"/>
      <c r="BJ26" s="347"/>
      <c r="BK26" s="347"/>
    </row>
    <row r="27" spans="1:63" s="14" customFormat="1" ht="13.5" thickBot="1">
      <c r="A27" s="375"/>
      <c r="C27" s="97"/>
      <c r="D27" s="206"/>
      <c r="E27" s="290"/>
      <c r="F27" s="277"/>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7"/>
      <c r="AL27" s="347"/>
      <c r="AM27" s="347"/>
      <c r="AN27" s="347"/>
      <c r="AO27" s="347"/>
      <c r="AP27" s="347"/>
      <c r="AQ27" s="347"/>
      <c r="AR27" s="347"/>
      <c r="AS27" s="347"/>
      <c r="AT27" s="347"/>
      <c r="AU27" s="347"/>
      <c r="AV27" s="347"/>
      <c r="AW27" s="347"/>
      <c r="AX27" s="347"/>
      <c r="AY27" s="347"/>
      <c r="AZ27" s="347"/>
      <c r="BA27" s="347"/>
      <c r="BB27" s="347"/>
      <c r="BC27" s="347"/>
      <c r="BD27" s="347"/>
      <c r="BE27" s="347"/>
      <c r="BF27" s="347"/>
      <c r="BG27" s="347"/>
      <c r="BH27" s="347"/>
      <c r="BI27" s="347"/>
      <c r="BJ27" s="347"/>
      <c r="BK27" s="347"/>
    </row>
    <row r="28" spans="1:63" s="14" customFormat="1" ht="13.5" thickBot="1">
      <c r="A28" s="347"/>
      <c r="C28" s="103" t="s">
        <v>201</v>
      </c>
      <c r="D28" s="206"/>
      <c r="E28" s="285">
        <v>10415.09277621</v>
      </c>
      <c r="F28" s="286">
        <v>10228.193060199999</v>
      </c>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347"/>
      <c r="AL28" s="347"/>
      <c r="AM28" s="347"/>
      <c r="AN28" s="347"/>
      <c r="AO28" s="347"/>
      <c r="AP28" s="347"/>
      <c r="AQ28" s="347"/>
      <c r="AR28" s="347"/>
      <c r="AS28" s="347"/>
      <c r="AT28" s="347"/>
      <c r="AU28" s="347"/>
      <c r="AV28" s="347"/>
      <c r="AW28" s="347"/>
      <c r="AX28" s="347"/>
      <c r="AY28" s="347"/>
      <c r="AZ28" s="347"/>
      <c r="BA28" s="347"/>
      <c r="BB28" s="347"/>
      <c r="BC28" s="347"/>
      <c r="BD28" s="347"/>
      <c r="BE28" s="347"/>
      <c r="BF28" s="347"/>
      <c r="BG28" s="347"/>
      <c r="BH28" s="347"/>
      <c r="BI28" s="347"/>
      <c r="BJ28" s="347"/>
      <c r="BK28" s="347"/>
    </row>
    <row r="29" spans="1:63" s="14" customFormat="1">
      <c r="A29" s="375"/>
      <c r="C29" s="97"/>
      <c r="D29" s="206"/>
      <c r="E29" s="290"/>
      <c r="F29" s="27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7"/>
      <c r="AL29" s="347"/>
      <c r="AM29" s="347"/>
      <c r="AN29" s="347"/>
      <c r="AO29" s="347"/>
      <c r="AP29" s="347"/>
      <c r="AQ29" s="347"/>
      <c r="AR29" s="347"/>
      <c r="AS29" s="347"/>
      <c r="AT29" s="347"/>
      <c r="AU29" s="347"/>
      <c r="AV29" s="347"/>
      <c r="AW29" s="347"/>
      <c r="AX29" s="347"/>
      <c r="AY29" s="347"/>
      <c r="AZ29" s="347"/>
      <c r="BA29" s="347"/>
      <c r="BB29" s="347"/>
      <c r="BC29" s="347"/>
      <c r="BD29" s="347"/>
      <c r="BE29" s="347"/>
      <c r="BF29" s="347"/>
      <c r="BG29" s="347"/>
      <c r="BH29" s="347"/>
      <c r="BI29" s="347"/>
      <c r="BJ29" s="347"/>
      <c r="BK29" s="347"/>
    </row>
    <row r="30" spans="1:63" s="14" customFormat="1">
      <c r="A30" s="375"/>
      <c r="C30" s="97" t="s">
        <v>202</v>
      </c>
      <c r="D30" s="206"/>
      <c r="E30" s="290"/>
      <c r="F30" s="27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47"/>
      <c r="AL30" s="347"/>
      <c r="AM30" s="347"/>
      <c r="AN30" s="347"/>
      <c r="AO30" s="347"/>
      <c r="AP30" s="347"/>
      <c r="AQ30" s="347"/>
      <c r="AR30" s="347"/>
      <c r="AS30" s="347"/>
      <c r="AT30" s="347"/>
      <c r="AU30" s="347"/>
      <c r="AV30" s="347"/>
      <c r="AW30" s="347"/>
      <c r="AX30" s="347"/>
      <c r="AY30" s="347"/>
      <c r="AZ30" s="347"/>
      <c r="BA30" s="347"/>
      <c r="BB30" s="347"/>
      <c r="BC30" s="347"/>
      <c r="BD30" s="347"/>
      <c r="BE30" s="347"/>
      <c r="BF30" s="347"/>
      <c r="BG30" s="347"/>
      <c r="BH30" s="347"/>
      <c r="BI30" s="347"/>
      <c r="BJ30" s="347"/>
      <c r="BK30" s="347"/>
    </row>
    <row r="31" spans="1:63">
      <c r="A31" s="374"/>
      <c r="C31" s="96" t="s">
        <v>203</v>
      </c>
      <c r="D31" s="204"/>
      <c r="E31" s="284">
        <v>755.33835621999992</v>
      </c>
      <c r="F31" s="200">
        <v>753.75636224000004</v>
      </c>
    </row>
    <row r="32" spans="1:63">
      <c r="A32" s="374"/>
      <c r="C32" s="96" t="s">
        <v>204</v>
      </c>
      <c r="D32" s="204"/>
      <c r="E32" s="284">
        <v>357.93884961999998</v>
      </c>
      <c r="F32" s="200">
        <v>341.74372576000002</v>
      </c>
    </row>
    <row r="33" spans="1:63">
      <c r="A33" s="374"/>
      <c r="C33" s="96" t="s">
        <v>205</v>
      </c>
      <c r="D33" s="204"/>
      <c r="E33" s="284">
        <v>1090.41175557</v>
      </c>
      <c r="F33" s="200">
        <v>1022.84634965</v>
      </c>
    </row>
    <row r="34" spans="1:63">
      <c r="A34" s="374"/>
      <c r="C34" s="96" t="s">
        <v>206</v>
      </c>
      <c r="D34" s="204"/>
      <c r="E34" s="284">
        <v>257.38685513000001</v>
      </c>
      <c r="F34" s="200">
        <v>273.81715076</v>
      </c>
    </row>
    <row r="35" spans="1:63">
      <c r="A35" s="374"/>
      <c r="C35" s="96" t="s">
        <v>207</v>
      </c>
      <c r="D35" s="204"/>
      <c r="E35" s="284">
        <v>99.326773729999999</v>
      </c>
      <c r="F35" s="200">
        <v>73.049437799999993</v>
      </c>
    </row>
    <row r="36" spans="1:63">
      <c r="A36" s="374"/>
      <c r="C36" s="96" t="s">
        <v>208</v>
      </c>
      <c r="D36" s="204"/>
      <c r="E36" s="284">
        <v>44.97787555</v>
      </c>
      <c r="F36" s="200">
        <v>45.845625379999994</v>
      </c>
    </row>
    <row r="37" spans="1:63" ht="13.5" thickBot="1">
      <c r="A37" s="374"/>
      <c r="C37" s="96" t="s">
        <v>209</v>
      </c>
      <c r="D37" s="204"/>
      <c r="E37" s="284">
        <v>260.95866490999998</v>
      </c>
      <c r="F37" s="200">
        <v>254.79330438</v>
      </c>
    </row>
    <row r="38" spans="1:63" s="14" customFormat="1" ht="13.5" thickBot="1">
      <c r="A38" s="374"/>
      <c r="C38" s="103" t="s">
        <v>210</v>
      </c>
      <c r="D38" s="206"/>
      <c r="E38" s="285">
        <v>2866.3391307300003</v>
      </c>
      <c r="F38" s="286">
        <v>2765.8519559699998</v>
      </c>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47"/>
      <c r="AJ38" s="347"/>
      <c r="AK38" s="347"/>
      <c r="AL38" s="347"/>
      <c r="AM38" s="347"/>
      <c r="AN38" s="347"/>
      <c r="AO38" s="347"/>
      <c r="AP38" s="347"/>
      <c r="AQ38" s="347"/>
      <c r="AR38" s="347"/>
      <c r="AS38" s="347"/>
      <c r="AT38" s="347"/>
      <c r="AU38" s="347"/>
      <c r="AV38" s="347"/>
      <c r="AW38" s="347"/>
      <c r="AX38" s="347"/>
      <c r="AY38" s="347"/>
      <c r="AZ38" s="347"/>
      <c r="BA38" s="347"/>
      <c r="BB38" s="347"/>
      <c r="BC38" s="347"/>
      <c r="BD38" s="347"/>
      <c r="BE38" s="347"/>
      <c r="BF38" s="347"/>
      <c r="BG38" s="347"/>
      <c r="BH38" s="347"/>
      <c r="BI38" s="347"/>
      <c r="BJ38" s="347"/>
      <c r="BK38" s="347"/>
    </row>
    <row r="39" spans="1:63">
      <c r="A39" s="375"/>
      <c r="C39" s="98"/>
      <c r="D39" s="204"/>
      <c r="E39" s="291"/>
      <c r="F39" s="283"/>
    </row>
    <row r="40" spans="1:63">
      <c r="A40" s="374"/>
      <c r="C40" s="96" t="s">
        <v>211</v>
      </c>
      <c r="D40" s="105"/>
      <c r="E40" s="288">
        <v>0</v>
      </c>
      <c r="F40" s="289">
        <v>0</v>
      </c>
    </row>
    <row r="41" spans="1:63">
      <c r="A41" s="374"/>
      <c r="C41" s="96" t="s">
        <v>212</v>
      </c>
      <c r="D41" s="204"/>
      <c r="E41" s="288">
        <v>1452.7892792100001</v>
      </c>
      <c r="F41" s="289">
        <v>1512.61325749</v>
      </c>
    </row>
    <row r="42" spans="1:63">
      <c r="A42" s="374"/>
      <c r="C42" s="96" t="s">
        <v>213</v>
      </c>
      <c r="D42" s="204"/>
      <c r="E42" s="284">
        <v>60.524948279999997</v>
      </c>
      <c r="F42" s="200">
        <v>65.60574776</v>
      </c>
    </row>
    <row r="43" spans="1:63">
      <c r="A43" s="374"/>
      <c r="C43" s="96" t="s">
        <v>214</v>
      </c>
      <c r="D43" s="204"/>
      <c r="E43" s="284">
        <v>9.7111771999999998</v>
      </c>
      <c r="F43" s="200">
        <v>9.7312127000000004</v>
      </c>
    </row>
    <row r="44" spans="1:63">
      <c r="A44" s="374"/>
      <c r="C44" s="96" t="s">
        <v>215</v>
      </c>
      <c r="D44" s="204"/>
      <c r="E44" s="284">
        <v>371.46223220999997</v>
      </c>
      <c r="F44" s="200">
        <v>365.7151867</v>
      </c>
    </row>
    <row r="45" spans="1:63" ht="13.5" thickBot="1">
      <c r="A45" s="374"/>
      <c r="C45" s="96" t="s">
        <v>216</v>
      </c>
      <c r="D45" s="204"/>
      <c r="E45" s="284">
        <v>155.94422771000001</v>
      </c>
      <c r="F45" s="200">
        <v>155.22973941999999</v>
      </c>
    </row>
    <row r="46" spans="1:63" s="14" customFormat="1" ht="13.5" thickBot="1">
      <c r="A46" s="375"/>
      <c r="C46" s="103" t="s">
        <v>217</v>
      </c>
      <c r="D46" s="206"/>
      <c r="E46" s="285">
        <v>2050.43186461</v>
      </c>
      <c r="F46" s="286">
        <v>2108.8951440700002</v>
      </c>
      <c r="I46" s="347"/>
      <c r="J46" s="347"/>
      <c r="K46" s="347"/>
      <c r="L46" s="347"/>
      <c r="M46" s="347"/>
      <c r="N46" s="347"/>
      <c r="O46" s="347"/>
      <c r="P46" s="347"/>
      <c r="Q46" s="347"/>
      <c r="R46" s="347"/>
      <c r="S46" s="347"/>
      <c r="T46" s="347"/>
      <c r="U46" s="347"/>
      <c r="V46" s="347"/>
      <c r="W46" s="347"/>
      <c r="X46" s="347"/>
      <c r="Y46" s="347"/>
      <c r="Z46" s="347"/>
      <c r="AA46" s="347"/>
      <c r="AB46" s="347"/>
      <c r="AC46" s="347"/>
      <c r="AD46" s="347"/>
      <c r="AE46" s="347"/>
      <c r="AF46" s="347"/>
      <c r="AG46" s="347"/>
      <c r="AH46" s="347"/>
      <c r="AI46" s="347"/>
      <c r="AJ46" s="347"/>
      <c r="AK46" s="347"/>
      <c r="AL46" s="347"/>
      <c r="AM46" s="347"/>
      <c r="AN46" s="347"/>
      <c r="AO46" s="347"/>
      <c r="AP46" s="347"/>
      <c r="AQ46" s="347"/>
      <c r="AR46" s="347"/>
      <c r="AS46" s="347"/>
      <c r="AT46" s="347"/>
      <c r="AU46" s="347"/>
      <c r="AV46" s="347"/>
      <c r="AW46" s="347"/>
      <c r="AX46" s="347"/>
      <c r="AY46" s="347"/>
      <c r="AZ46" s="347"/>
      <c r="BA46" s="347"/>
      <c r="BB46" s="347"/>
      <c r="BC46" s="347"/>
      <c r="BD46" s="347"/>
      <c r="BE46" s="347"/>
      <c r="BF46" s="347"/>
      <c r="BG46" s="347"/>
      <c r="BH46" s="347"/>
      <c r="BI46" s="347"/>
      <c r="BJ46" s="347"/>
      <c r="BK46" s="347"/>
    </row>
    <row r="47" spans="1:63" s="14" customFormat="1">
      <c r="A47" s="375"/>
      <c r="C47" s="97"/>
      <c r="D47" s="206"/>
      <c r="E47" s="290"/>
      <c r="F47" s="277"/>
      <c r="I47" s="347"/>
      <c r="J47" s="347"/>
      <c r="K47" s="347"/>
      <c r="L47" s="347"/>
      <c r="M47" s="347"/>
      <c r="N47" s="347"/>
      <c r="O47" s="347"/>
      <c r="P47" s="347"/>
      <c r="Q47" s="347"/>
      <c r="R47" s="347"/>
      <c r="S47" s="347"/>
      <c r="T47" s="347"/>
      <c r="U47" s="347"/>
      <c r="V47" s="347"/>
      <c r="W47" s="347"/>
      <c r="X47" s="347"/>
      <c r="Y47" s="347"/>
      <c r="Z47" s="347"/>
      <c r="AA47" s="347"/>
      <c r="AB47" s="347"/>
      <c r="AC47" s="347"/>
      <c r="AD47" s="347"/>
      <c r="AE47" s="347"/>
      <c r="AF47" s="347"/>
      <c r="AG47" s="347"/>
      <c r="AH47" s="347"/>
      <c r="AI47" s="347"/>
      <c r="AJ47" s="347"/>
      <c r="AK47" s="347"/>
      <c r="AL47" s="347"/>
      <c r="AM47" s="347"/>
      <c r="AN47" s="347"/>
      <c r="AO47" s="347"/>
      <c r="AP47" s="347"/>
      <c r="AQ47" s="347"/>
      <c r="AR47" s="347"/>
      <c r="AS47" s="347"/>
      <c r="AT47" s="347"/>
      <c r="AU47" s="347"/>
      <c r="AV47" s="347"/>
      <c r="AW47" s="347"/>
      <c r="AX47" s="347"/>
      <c r="AY47" s="347"/>
      <c r="AZ47" s="347"/>
      <c r="BA47" s="347"/>
      <c r="BB47" s="347"/>
      <c r="BC47" s="347"/>
      <c r="BD47" s="347"/>
      <c r="BE47" s="347"/>
      <c r="BF47" s="347"/>
      <c r="BG47" s="347"/>
      <c r="BH47" s="347"/>
      <c r="BI47" s="347"/>
      <c r="BJ47" s="347"/>
      <c r="BK47" s="347"/>
    </row>
    <row r="48" spans="1:63" s="14" customFormat="1">
      <c r="A48" s="347"/>
      <c r="C48" s="97" t="s">
        <v>218</v>
      </c>
      <c r="D48" s="100"/>
      <c r="E48" s="292"/>
      <c r="F48" s="293"/>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c r="AJ48" s="347"/>
      <c r="AK48" s="347"/>
      <c r="AL48" s="347"/>
      <c r="AM48" s="347"/>
      <c r="AN48" s="347"/>
      <c r="AO48" s="347"/>
      <c r="AP48" s="347"/>
      <c r="AQ48" s="347"/>
      <c r="AR48" s="347"/>
      <c r="AS48" s="347"/>
      <c r="AT48" s="347"/>
      <c r="AU48" s="347"/>
      <c r="AV48" s="347"/>
      <c r="AW48" s="347"/>
      <c r="AX48" s="347"/>
      <c r="AY48" s="347"/>
      <c r="AZ48" s="347"/>
      <c r="BA48" s="347"/>
      <c r="BB48" s="347"/>
      <c r="BC48" s="347"/>
      <c r="BD48" s="347"/>
      <c r="BE48" s="347"/>
      <c r="BF48" s="347"/>
      <c r="BG48" s="347"/>
      <c r="BH48" s="347"/>
      <c r="BI48" s="347"/>
      <c r="BJ48" s="347"/>
      <c r="BK48" s="347"/>
    </row>
    <row r="49" spans="1:63">
      <c r="A49" s="374"/>
      <c r="C49" s="96" t="s">
        <v>219</v>
      </c>
      <c r="D49" s="105"/>
      <c r="E49" s="288">
        <v>1449.2745</v>
      </c>
      <c r="F49" s="289">
        <v>1449.2745</v>
      </c>
    </row>
    <row r="50" spans="1:63">
      <c r="A50" s="374"/>
      <c r="C50" s="96" t="s">
        <v>220</v>
      </c>
      <c r="D50" s="204"/>
      <c r="E50" s="284">
        <v>-7.8033801800000004</v>
      </c>
      <c r="F50" s="200">
        <v>-7.8033801800000004</v>
      </c>
    </row>
    <row r="51" spans="1:63">
      <c r="A51" s="374"/>
      <c r="C51" s="96" t="s">
        <v>221</v>
      </c>
      <c r="D51" s="105"/>
      <c r="E51" s="288">
        <v>1100.14813727</v>
      </c>
      <c r="F51" s="289">
        <v>1100.14813727</v>
      </c>
    </row>
    <row r="52" spans="1:63">
      <c r="A52" s="374"/>
      <c r="C52" s="96" t="s">
        <v>222</v>
      </c>
      <c r="D52" s="105"/>
      <c r="E52" s="288">
        <v>3695.5542632300003</v>
      </c>
      <c r="F52" s="289">
        <v>3551.9324607000003</v>
      </c>
    </row>
    <row r="53" spans="1:63" ht="13.5" thickBot="1">
      <c r="A53" s="374"/>
      <c r="C53" s="96" t="s">
        <v>223</v>
      </c>
      <c r="D53" s="204"/>
      <c r="E53" s="284">
        <v>-741.56501422999997</v>
      </c>
      <c r="F53" s="200">
        <v>-742.70043133000001</v>
      </c>
    </row>
    <row r="54" spans="1:63" s="14" customFormat="1" ht="13.5" thickBot="1">
      <c r="A54" s="374"/>
      <c r="C54" s="103" t="s">
        <v>224</v>
      </c>
      <c r="D54" s="206"/>
      <c r="E54" s="285">
        <v>5495.6085060900004</v>
      </c>
      <c r="F54" s="286">
        <v>5350.8512864599998</v>
      </c>
      <c r="I54" s="347"/>
      <c r="J54" s="347"/>
      <c r="K54" s="347"/>
      <c r="L54" s="347"/>
      <c r="M54" s="347"/>
      <c r="N54" s="347"/>
      <c r="O54" s="347"/>
      <c r="P54" s="347"/>
      <c r="Q54" s="347"/>
      <c r="R54" s="347"/>
      <c r="S54" s="347"/>
      <c r="T54" s="347"/>
      <c r="U54" s="347"/>
      <c r="V54" s="347"/>
      <c r="W54" s="347"/>
      <c r="X54" s="347"/>
      <c r="Y54" s="347"/>
      <c r="Z54" s="347"/>
      <c r="AA54" s="347"/>
      <c r="AB54" s="347"/>
      <c r="AC54" s="347"/>
      <c r="AD54" s="347"/>
      <c r="AE54" s="347"/>
      <c r="AF54" s="347"/>
      <c r="AG54" s="347"/>
      <c r="AH54" s="347"/>
      <c r="AI54" s="347"/>
      <c r="AJ54" s="347"/>
      <c r="AK54" s="347"/>
      <c r="AL54" s="347"/>
      <c r="AM54" s="347"/>
      <c r="AN54" s="347"/>
      <c r="AO54" s="347"/>
      <c r="AP54" s="347"/>
      <c r="AQ54" s="347"/>
      <c r="AR54" s="347"/>
      <c r="AS54" s="347"/>
      <c r="AT54" s="347"/>
      <c r="AU54" s="347"/>
      <c r="AV54" s="347"/>
      <c r="AW54" s="347"/>
      <c r="AX54" s="347"/>
      <c r="AY54" s="347"/>
      <c r="AZ54" s="347"/>
      <c r="BA54" s="347"/>
      <c r="BB54" s="347"/>
      <c r="BC54" s="347"/>
      <c r="BD54" s="347"/>
      <c r="BE54" s="347"/>
      <c r="BF54" s="347"/>
      <c r="BG54" s="347"/>
      <c r="BH54" s="347"/>
      <c r="BI54" s="347"/>
      <c r="BJ54" s="347"/>
      <c r="BK54" s="347"/>
    </row>
    <row r="55" spans="1:63" ht="13.5" thickBot="1">
      <c r="A55" s="374"/>
      <c r="C55" s="96" t="s">
        <v>225</v>
      </c>
      <c r="D55" s="204"/>
      <c r="E55" s="284">
        <v>2.7132747800000003</v>
      </c>
      <c r="F55" s="200">
        <v>2.5946737</v>
      </c>
    </row>
    <row r="56" spans="1:63" s="14" customFormat="1" ht="13.5" thickBot="1">
      <c r="A56" s="374"/>
      <c r="C56" s="103" t="s">
        <v>226</v>
      </c>
      <c r="D56" s="206"/>
      <c r="E56" s="285">
        <v>5498.3217808700001</v>
      </c>
      <c r="F56" s="286">
        <v>5353.4459601600001</v>
      </c>
      <c r="I56" s="347"/>
      <c r="J56" s="347"/>
      <c r="K56" s="347"/>
      <c r="L56" s="347"/>
      <c r="M56" s="347"/>
      <c r="N56" s="347"/>
      <c r="O56" s="347"/>
      <c r="P56" s="347"/>
      <c r="Q56" s="347"/>
      <c r="R56" s="347"/>
      <c r="S56" s="347"/>
      <c r="T56" s="347"/>
      <c r="U56" s="347"/>
      <c r="V56" s="347"/>
      <c r="W56" s="347"/>
      <c r="X56" s="347"/>
      <c r="Y56" s="347"/>
      <c r="Z56" s="347"/>
      <c r="AA56" s="347"/>
      <c r="AB56" s="347"/>
      <c r="AC56" s="347"/>
      <c r="AD56" s="347"/>
      <c r="AE56" s="347"/>
      <c r="AF56" s="347"/>
      <c r="AG56" s="347"/>
      <c r="AH56" s="347"/>
      <c r="AI56" s="347"/>
      <c r="AJ56" s="347"/>
      <c r="AK56" s="347"/>
      <c r="AL56" s="347"/>
      <c r="AM56" s="347"/>
      <c r="AN56" s="347"/>
      <c r="AO56" s="347"/>
      <c r="AP56" s="347"/>
      <c r="AQ56" s="347"/>
      <c r="AR56" s="347"/>
      <c r="AS56" s="347"/>
      <c r="AT56" s="347"/>
      <c r="AU56" s="347"/>
      <c r="AV56" s="347"/>
      <c r="AW56" s="347"/>
      <c r="AX56" s="347"/>
      <c r="AY56" s="347"/>
      <c r="AZ56" s="347"/>
      <c r="BA56" s="347"/>
      <c r="BB56" s="347"/>
      <c r="BC56" s="347"/>
      <c r="BD56" s="347"/>
      <c r="BE56" s="347"/>
      <c r="BF56" s="347"/>
      <c r="BG56" s="347"/>
      <c r="BH56" s="347"/>
      <c r="BI56" s="347"/>
      <c r="BJ56" s="347"/>
      <c r="BK56" s="347"/>
    </row>
    <row r="57" spans="1:63" ht="13.5" thickBot="1">
      <c r="A57" s="374"/>
      <c r="C57" s="98"/>
      <c r="D57" s="105"/>
      <c r="E57" s="294"/>
      <c r="F57" s="102"/>
    </row>
    <row r="58" spans="1:63" s="14" customFormat="1" ht="13.5" thickBot="1">
      <c r="A58" s="374"/>
      <c r="C58" s="103" t="s">
        <v>227</v>
      </c>
      <c r="D58" s="206"/>
      <c r="E58" s="285">
        <v>10415.09277621</v>
      </c>
      <c r="F58" s="286">
        <v>10228.193060199999</v>
      </c>
      <c r="I58" s="347"/>
      <c r="J58" s="347"/>
      <c r="K58" s="347"/>
      <c r="L58" s="347"/>
      <c r="M58" s="347"/>
      <c r="N58" s="347"/>
      <c r="O58" s="347"/>
      <c r="P58" s="347"/>
      <c r="Q58" s="347"/>
      <c r="R58" s="347"/>
      <c r="S58" s="347"/>
      <c r="T58" s="347"/>
      <c r="U58" s="347"/>
      <c r="V58" s="347"/>
      <c r="W58" s="347"/>
      <c r="X58" s="347"/>
      <c r="Y58" s="347"/>
      <c r="Z58" s="347"/>
      <c r="AA58" s="347"/>
      <c r="AB58" s="347"/>
      <c r="AC58" s="347"/>
      <c r="AD58" s="347"/>
      <c r="AE58" s="347"/>
      <c r="AF58" s="347"/>
      <c r="AG58" s="347"/>
      <c r="AH58" s="347"/>
      <c r="AI58" s="347"/>
      <c r="AJ58" s="347"/>
      <c r="AK58" s="347"/>
      <c r="AL58" s="347"/>
      <c r="AM58" s="347"/>
      <c r="AN58" s="347"/>
      <c r="AO58" s="347"/>
      <c r="AP58" s="347"/>
      <c r="AQ58" s="347"/>
      <c r="AR58" s="347"/>
      <c r="AS58" s="347"/>
      <c r="AT58" s="347"/>
      <c r="AU58" s="347"/>
      <c r="AV58" s="347"/>
      <c r="AW58" s="347"/>
      <c r="AX58" s="347"/>
      <c r="AY58" s="347"/>
      <c r="AZ58" s="347"/>
      <c r="BA58" s="347"/>
      <c r="BB58" s="347"/>
      <c r="BC58" s="347"/>
      <c r="BD58" s="347"/>
      <c r="BE58" s="347"/>
      <c r="BF58" s="347"/>
      <c r="BG58" s="347"/>
      <c r="BH58" s="347"/>
      <c r="BI58" s="347"/>
      <c r="BJ58" s="347"/>
      <c r="BK58" s="347"/>
    </row>
    <row r="59" spans="1:63">
      <c r="C59" s="63"/>
      <c r="D59" s="204"/>
      <c r="E59" s="204"/>
      <c r="F59" s="83"/>
    </row>
    <row r="60" spans="1:63" s="210" customFormat="1">
      <c r="D60" s="256"/>
      <c r="E60" s="256"/>
      <c r="F60" s="157"/>
    </row>
    <row r="61" spans="1:63" s="210" customFormat="1">
      <c r="D61" s="256"/>
      <c r="E61" s="256"/>
      <c r="F61" s="157"/>
    </row>
    <row r="62" spans="1:63" s="210" customFormat="1">
      <c r="D62" s="256"/>
      <c r="E62" s="256"/>
      <c r="F62" s="157"/>
    </row>
    <row r="63" spans="1:63" s="210" customFormat="1">
      <c r="D63" s="256"/>
      <c r="E63" s="256"/>
      <c r="F63" s="157"/>
    </row>
    <row r="64" spans="1:63" s="210" customFormat="1">
      <c r="A64" s="375"/>
      <c r="D64" s="256"/>
      <c r="E64" s="256"/>
      <c r="F64" s="157"/>
    </row>
    <row r="65" spans="1:6" s="210" customFormat="1">
      <c r="A65" s="375"/>
      <c r="D65" s="256"/>
      <c r="E65" s="256"/>
      <c r="F65" s="157"/>
    </row>
    <row r="66" spans="1:6" s="210" customFormat="1">
      <c r="D66" s="256"/>
      <c r="E66" s="256"/>
      <c r="F66" s="157"/>
    </row>
    <row r="67" spans="1:6" s="210" customFormat="1">
      <c r="D67" s="256"/>
      <c r="E67" s="256"/>
      <c r="F67" s="157"/>
    </row>
    <row r="68" spans="1:6" s="210" customFormat="1">
      <c r="D68" s="256"/>
      <c r="E68" s="256"/>
      <c r="F68" s="157"/>
    </row>
    <row r="69" spans="1:6" s="210" customFormat="1">
      <c r="D69" s="256"/>
      <c r="E69" s="256"/>
      <c r="F69" s="157"/>
    </row>
    <row r="70" spans="1:6" s="210" customFormat="1">
      <c r="D70" s="256"/>
      <c r="E70" s="256"/>
      <c r="F70" s="157"/>
    </row>
    <row r="71" spans="1:6" s="210" customFormat="1">
      <c r="D71" s="256"/>
      <c r="E71" s="256"/>
      <c r="F71" s="157"/>
    </row>
    <row r="72" spans="1:6" s="210" customFormat="1">
      <c r="D72" s="256"/>
      <c r="E72" s="256"/>
      <c r="F72" s="157"/>
    </row>
    <row r="73" spans="1:6" s="210" customFormat="1">
      <c r="D73" s="256"/>
      <c r="E73" s="256"/>
      <c r="F73" s="157"/>
    </row>
    <row r="74" spans="1:6" s="210" customFormat="1">
      <c r="D74" s="256"/>
      <c r="E74" s="256"/>
      <c r="F74" s="157"/>
    </row>
    <row r="75" spans="1:6" s="210" customFormat="1">
      <c r="D75" s="256"/>
      <c r="E75" s="256"/>
      <c r="F75" s="157"/>
    </row>
    <row r="76" spans="1:6" s="210" customFormat="1">
      <c r="D76" s="256"/>
      <c r="E76" s="256"/>
      <c r="F76" s="157"/>
    </row>
    <row r="77" spans="1:6" s="210" customFormat="1">
      <c r="D77" s="256"/>
      <c r="E77" s="256"/>
      <c r="F77" s="157"/>
    </row>
    <row r="78" spans="1:6" s="210" customFormat="1">
      <c r="D78" s="256"/>
      <c r="E78" s="256"/>
      <c r="F78" s="157"/>
    </row>
    <row r="79" spans="1:6" s="210" customFormat="1">
      <c r="D79" s="256"/>
      <c r="E79" s="256"/>
      <c r="F79" s="157"/>
    </row>
    <row r="80" spans="1:6" s="210" customFormat="1">
      <c r="D80" s="256"/>
      <c r="E80" s="256"/>
      <c r="F80" s="157"/>
    </row>
    <row r="81" spans="4:6" s="210" customFormat="1">
      <c r="D81" s="256"/>
      <c r="E81" s="256"/>
      <c r="F81" s="157"/>
    </row>
    <row r="82" spans="4:6" s="210" customFormat="1">
      <c r="D82" s="256"/>
      <c r="E82" s="256"/>
      <c r="F82" s="157"/>
    </row>
    <row r="83" spans="4:6" s="210" customFormat="1">
      <c r="D83" s="256"/>
      <c r="E83" s="256"/>
      <c r="F83" s="157"/>
    </row>
    <row r="84" spans="4:6" s="210" customFormat="1">
      <c r="D84" s="256"/>
      <c r="E84" s="256"/>
      <c r="F84" s="157"/>
    </row>
    <row r="85" spans="4:6" s="210" customFormat="1">
      <c r="D85" s="256"/>
      <c r="E85" s="256"/>
      <c r="F85" s="157"/>
    </row>
    <row r="86" spans="4:6" s="210" customFormat="1">
      <c r="D86" s="256"/>
      <c r="E86" s="256"/>
      <c r="F86" s="157"/>
    </row>
    <row r="87" spans="4:6" s="210" customFormat="1">
      <c r="D87" s="256"/>
      <c r="E87" s="256"/>
      <c r="F87" s="157"/>
    </row>
    <row r="88" spans="4:6" s="210" customFormat="1">
      <c r="D88" s="256"/>
      <c r="E88" s="256"/>
      <c r="F88" s="157"/>
    </row>
    <row r="89" spans="4:6" s="210" customFormat="1">
      <c r="D89" s="256"/>
      <c r="E89" s="256"/>
      <c r="F89" s="157"/>
    </row>
    <row r="90" spans="4:6" s="210" customFormat="1">
      <c r="D90" s="256"/>
      <c r="E90" s="256"/>
      <c r="F90" s="157"/>
    </row>
    <row r="91" spans="4:6" s="210" customFormat="1">
      <c r="D91" s="256"/>
      <c r="E91" s="256"/>
      <c r="F91" s="157"/>
    </row>
    <row r="92" spans="4:6" s="210" customFormat="1">
      <c r="D92" s="256"/>
      <c r="E92" s="256"/>
      <c r="F92" s="157"/>
    </row>
    <row r="93" spans="4:6" s="210" customFormat="1">
      <c r="D93" s="256"/>
      <c r="E93" s="256"/>
      <c r="F93" s="157"/>
    </row>
    <row r="94" spans="4:6" s="210" customFormat="1">
      <c r="D94" s="256"/>
      <c r="E94" s="256"/>
      <c r="F94" s="157"/>
    </row>
    <row r="95" spans="4:6" s="210" customFormat="1">
      <c r="D95" s="256"/>
      <c r="E95" s="256"/>
      <c r="F95" s="157"/>
    </row>
    <row r="96" spans="4:6" s="210" customFormat="1">
      <c r="D96" s="256"/>
      <c r="E96" s="256"/>
      <c r="F96" s="157"/>
    </row>
    <row r="97" spans="4:6" s="210" customFormat="1">
      <c r="D97" s="256"/>
      <c r="E97" s="256"/>
      <c r="F97" s="157"/>
    </row>
    <row r="98" spans="4:6" s="210" customFormat="1">
      <c r="D98" s="256"/>
      <c r="E98" s="256"/>
      <c r="F98" s="157"/>
    </row>
    <row r="99" spans="4:6" s="210" customFormat="1">
      <c r="D99" s="256"/>
      <c r="E99" s="256"/>
      <c r="F99" s="157"/>
    </row>
    <row r="100" spans="4:6" s="210" customFormat="1">
      <c r="D100" s="256"/>
      <c r="E100" s="256"/>
      <c r="F100" s="157"/>
    </row>
    <row r="101" spans="4:6" s="210" customFormat="1">
      <c r="D101" s="256"/>
      <c r="E101" s="256"/>
      <c r="F101" s="157"/>
    </row>
    <row r="102" spans="4:6" s="210" customFormat="1">
      <c r="D102" s="256"/>
      <c r="E102" s="256"/>
      <c r="F102" s="157"/>
    </row>
    <row r="103" spans="4:6" s="210" customFormat="1">
      <c r="D103" s="256"/>
      <c r="E103" s="256"/>
      <c r="F103" s="157"/>
    </row>
    <row r="104" spans="4:6" s="210" customFormat="1">
      <c r="D104" s="256"/>
      <c r="E104" s="256"/>
      <c r="F104" s="157"/>
    </row>
    <row r="105" spans="4:6" s="210" customFormat="1">
      <c r="D105" s="256"/>
      <c r="E105" s="256"/>
      <c r="F105" s="157"/>
    </row>
    <row r="106" spans="4:6" s="210" customFormat="1">
      <c r="D106" s="256"/>
      <c r="E106" s="256"/>
      <c r="F106" s="157"/>
    </row>
    <row r="107" spans="4:6" s="210" customFormat="1">
      <c r="D107" s="256"/>
      <c r="E107" s="256"/>
      <c r="F107" s="157"/>
    </row>
    <row r="108" spans="4:6" s="210" customFormat="1">
      <c r="D108" s="256"/>
      <c r="E108" s="256"/>
      <c r="F108" s="157"/>
    </row>
    <row r="109" spans="4:6" s="210" customFormat="1">
      <c r="D109" s="256"/>
      <c r="E109" s="256"/>
      <c r="F109" s="157"/>
    </row>
    <row r="110" spans="4:6" s="210" customFormat="1">
      <c r="D110" s="256"/>
      <c r="E110" s="256"/>
      <c r="F110" s="157"/>
    </row>
    <row r="111" spans="4:6" s="210" customFormat="1">
      <c r="D111" s="256"/>
      <c r="E111" s="256"/>
      <c r="F111" s="157"/>
    </row>
    <row r="112" spans="4:6" s="210" customFormat="1">
      <c r="D112" s="256"/>
      <c r="E112" s="256"/>
      <c r="F112" s="157"/>
    </row>
    <row r="113" spans="4:6" s="210" customFormat="1">
      <c r="D113" s="256"/>
      <c r="E113" s="256"/>
      <c r="F113" s="157"/>
    </row>
    <row r="114" spans="4:6" s="210" customFormat="1">
      <c r="D114" s="256"/>
      <c r="E114" s="256"/>
      <c r="F114" s="157"/>
    </row>
    <row r="115" spans="4:6" s="210" customFormat="1">
      <c r="D115" s="256"/>
      <c r="E115" s="256"/>
      <c r="F115" s="157"/>
    </row>
    <row r="116" spans="4:6" s="210" customFormat="1">
      <c r="D116" s="256"/>
      <c r="E116" s="256"/>
      <c r="F116" s="157"/>
    </row>
    <row r="117" spans="4:6" s="210" customFormat="1">
      <c r="D117" s="256"/>
      <c r="E117" s="256"/>
      <c r="F117" s="157"/>
    </row>
    <row r="118" spans="4:6" s="210" customFormat="1">
      <c r="D118" s="256"/>
      <c r="E118" s="256"/>
      <c r="F118" s="157"/>
    </row>
    <row r="119" spans="4:6" s="210" customFormat="1">
      <c r="D119" s="256"/>
      <c r="E119" s="256"/>
      <c r="F119" s="157"/>
    </row>
    <row r="120" spans="4:6" s="210" customFormat="1">
      <c r="D120" s="256"/>
      <c r="E120" s="256"/>
      <c r="F120" s="157"/>
    </row>
    <row r="121" spans="4:6" s="210" customFormat="1">
      <c r="D121" s="256"/>
      <c r="E121" s="256"/>
      <c r="F121" s="157"/>
    </row>
    <row r="122" spans="4:6" s="210" customFormat="1">
      <c r="D122" s="256"/>
      <c r="E122" s="256"/>
      <c r="F122" s="157"/>
    </row>
    <row r="123" spans="4:6" s="210" customFormat="1">
      <c r="D123" s="256"/>
      <c r="E123" s="256"/>
      <c r="F123" s="157"/>
    </row>
    <row r="124" spans="4:6" s="210" customFormat="1">
      <c r="D124" s="256"/>
      <c r="E124" s="256"/>
      <c r="F124" s="157"/>
    </row>
    <row r="125" spans="4:6" s="210" customFormat="1">
      <c r="D125" s="256"/>
      <c r="E125" s="256"/>
      <c r="F125" s="157"/>
    </row>
    <row r="126" spans="4:6" s="210" customFormat="1">
      <c r="D126" s="256"/>
      <c r="E126" s="256"/>
      <c r="F126" s="157"/>
    </row>
    <row r="127" spans="4:6" s="210" customFormat="1">
      <c r="D127" s="256"/>
      <c r="E127" s="256"/>
      <c r="F127" s="157"/>
    </row>
    <row r="128" spans="4:6" s="210" customFormat="1">
      <c r="D128" s="256"/>
      <c r="E128" s="256"/>
      <c r="F128" s="157"/>
    </row>
    <row r="129" spans="4:6" s="210" customFormat="1">
      <c r="D129" s="256"/>
      <c r="E129" s="256"/>
      <c r="F129" s="157"/>
    </row>
    <row r="130" spans="4:6" s="210" customFormat="1">
      <c r="D130" s="256"/>
      <c r="E130" s="256"/>
      <c r="F130" s="157"/>
    </row>
    <row r="131" spans="4:6" s="210" customFormat="1">
      <c r="D131" s="256"/>
      <c r="E131" s="256"/>
      <c r="F131" s="157"/>
    </row>
    <row r="132" spans="4:6" s="210" customFormat="1">
      <c r="D132" s="256"/>
      <c r="E132" s="256"/>
      <c r="F132" s="157"/>
    </row>
    <row r="133" spans="4:6" s="210" customFormat="1">
      <c r="D133" s="256"/>
      <c r="E133" s="256"/>
      <c r="F133" s="157"/>
    </row>
    <row r="134" spans="4:6" s="210" customFormat="1">
      <c r="D134" s="256"/>
      <c r="E134" s="256"/>
      <c r="F134" s="157"/>
    </row>
    <row r="135" spans="4:6" s="210" customFormat="1">
      <c r="D135" s="256"/>
      <c r="E135" s="256"/>
      <c r="F135" s="157"/>
    </row>
    <row r="136" spans="4:6" s="210" customFormat="1">
      <c r="D136" s="256"/>
      <c r="E136" s="256"/>
      <c r="F136" s="157"/>
    </row>
    <row r="137" spans="4:6" s="210" customFormat="1">
      <c r="D137" s="256"/>
      <c r="E137" s="256"/>
      <c r="F137" s="157"/>
    </row>
    <row r="138" spans="4:6" s="210" customFormat="1">
      <c r="D138" s="256"/>
      <c r="E138" s="256"/>
      <c r="F138" s="157"/>
    </row>
    <row r="139" spans="4:6" s="210" customFormat="1">
      <c r="D139" s="256"/>
      <c r="E139" s="256"/>
      <c r="F139" s="157"/>
    </row>
    <row r="140" spans="4:6" s="210" customFormat="1">
      <c r="D140" s="256"/>
      <c r="E140" s="256"/>
      <c r="F140" s="157"/>
    </row>
    <row r="141" spans="4:6" s="210" customFormat="1">
      <c r="D141" s="256"/>
      <c r="E141" s="256"/>
      <c r="F141" s="157"/>
    </row>
    <row r="142" spans="4:6" s="210" customFormat="1">
      <c r="D142" s="256"/>
      <c r="E142" s="256"/>
      <c r="F142" s="157"/>
    </row>
    <row r="143" spans="4:6" s="210" customFormat="1">
      <c r="D143" s="256"/>
      <c r="E143" s="256"/>
      <c r="F143" s="157"/>
    </row>
    <row r="144" spans="4:6" s="210" customFormat="1">
      <c r="D144" s="256"/>
      <c r="E144" s="256"/>
      <c r="F144" s="157"/>
    </row>
    <row r="145" spans="4:6" s="210" customFormat="1">
      <c r="D145" s="256"/>
      <c r="E145" s="256"/>
      <c r="F145" s="157"/>
    </row>
    <row r="146" spans="4:6" s="210" customFormat="1">
      <c r="D146" s="256"/>
      <c r="E146" s="256"/>
      <c r="F146" s="157"/>
    </row>
    <row r="147" spans="4:6" s="210" customFormat="1">
      <c r="D147" s="256"/>
      <c r="E147" s="256"/>
      <c r="F147" s="157"/>
    </row>
    <row r="148" spans="4:6" s="210" customFormat="1">
      <c r="D148" s="256"/>
      <c r="E148" s="256"/>
      <c r="F148" s="157"/>
    </row>
    <row r="149" spans="4:6" s="210" customFormat="1">
      <c r="D149" s="256"/>
      <c r="E149" s="256"/>
      <c r="F149" s="157"/>
    </row>
    <row r="150" spans="4:6" s="210" customFormat="1">
      <c r="D150" s="256"/>
      <c r="E150" s="256"/>
      <c r="F150" s="157"/>
    </row>
    <row r="151" spans="4:6" s="210" customFormat="1">
      <c r="D151" s="256"/>
      <c r="E151" s="256"/>
      <c r="F151" s="157"/>
    </row>
    <row r="152" spans="4:6" s="210" customFormat="1">
      <c r="D152" s="256"/>
      <c r="E152" s="256"/>
      <c r="F152" s="157"/>
    </row>
    <row r="153" spans="4:6" s="210" customFormat="1">
      <c r="D153" s="256"/>
      <c r="E153" s="256"/>
      <c r="F153" s="157"/>
    </row>
    <row r="154" spans="4:6" s="210" customFormat="1">
      <c r="D154" s="256"/>
      <c r="E154" s="256"/>
      <c r="F154" s="157"/>
    </row>
    <row r="155" spans="4:6" s="210" customFormat="1">
      <c r="D155" s="256"/>
      <c r="E155" s="256"/>
      <c r="F155" s="157"/>
    </row>
    <row r="156" spans="4:6" s="210" customFormat="1">
      <c r="D156" s="256"/>
      <c r="E156" s="256"/>
      <c r="F156" s="157"/>
    </row>
    <row r="157" spans="4:6" s="210" customFormat="1">
      <c r="D157" s="256"/>
      <c r="E157" s="256"/>
      <c r="F157" s="157"/>
    </row>
    <row r="158" spans="4:6" s="210" customFormat="1">
      <c r="D158" s="256"/>
      <c r="E158" s="256"/>
      <c r="F158" s="157"/>
    </row>
    <row r="159" spans="4:6" s="210" customFormat="1">
      <c r="D159" s="256"/>
      <c r="E159" s="256"/>
      <c r="F159" s="157"/>
    </row>
    <row r="160" spans="4:6" s="210" customFormat="1">
      <c r="D160" s="256"/>
      <c r="E160" s="256"/>
      <c r="F160" s="157"/>
    </row>
    <row r="161" spans="4:6" s="210" customFormat="1">
      <c r="D161" s="256"/>
      <c r="E161" s="256"/>
      <c r="F161" s="157"/>
    </row>
    <row r="162" spans="4:6" s="210" customFormat="1">
      <c r="D162" s="256"/>
      <c r="E162" s="256"/>
      <c r="F162" s="157"/>
    </row>
    <row r="163" spans="4:6" s="210" customFormat="1">
      <c r="D163" s="256"/>
      <c r="E163" s="256"/>
      <c r="F163" s="157"/>
    </row>
  </sheetData>
  <pageMargins left="0.70866141732283505" right="0.70866141732283505" top="0.78740157480314998" bottom="0.78740157480314998" header="0.31496062992126" footer="0.31496062992126"/>
  <pageSetup paperSize="9" scale="59" firstPageNumber="4"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tabColor rgb="FFEB140A"/>
    <pageSetUpPr fitToPage="1"/>
  </sheetPr>
  <dimension ref="A1:BD113"/>
  <sheetViews>
    <sheetView view="pageBreakPreview" topLeftCell="A12" zoomScale="80" zoomScaleNormal="100" zoomScaleSheetLayoutView="80" workbookViewId="0">
      <selection activeCell="G46" sqref="G46"/>
    </sheetView>
  </sheetViews>
  <sheetFormatPr baseColWidth="10" defaultColWidth="10.875" defaultRowHeight="12.75"/>
  <cols>
    <col min="1" max="1" width="10.875" style="210"/>
    <col min="2" max="2" width="3.875" style="201" customWidth="1"/>
    <col min="3" max="3" width="60.625" style="201" customWidth="1"/>
    <col min="4" max="4" width="12.25" style="84" bestFit="1" customWidth="1"/>
    <col min="5" max="5" width="11.875" style="80" customWidth="1"/>
    <col min="6" max="6" width="8.25" style="210" customWidth="1"/>
    <col min="7" max="56" width="10.875" style="210"/>
    <col min="57" max="16384" width="10.875" style="201"/>
  </cols>
  <sheetData>
    <row r="1" spans="1:56" s="210" customFormat="1">
      <c r="D1" s="373"/>
      <c r="E1" s="373"/>
    </row>
    <row r="2" spans="1:56">
      <c r="C2" s="80"/>
      <c r="F2" s="201"/>
    </row>
    <row r="3" spans="1:56" ht="15.75">
      <c r="C3" s="345" t="s">
        <v>379</v>
      </c>
      <c r="F3" s="201"/>
    </row>
    <row r="4" spans="1:56">
      <c r="F4" s="201"/>
    </row>
    <row r="5" spans="1:56">
      <c r="C5" s="62"/>
      <c r="D5" s="348" t="s">
        <v>433</v>
      </c>
      <c r="E5" s="349" t="s">
        <v>401</v>
      </c>
      <c r="F5" s="201"/>
    </row>
    <row r="6" spans="1:56" ht="14.1" customHeight="1" thickBot="1">
      <c r="C6" s="79" t="s">
        <v>20</v>
      </c>
      <c r="D6" s="106"/>
      <c r="E6" s="82"/>
      <c r="F6" s="201"/>
    </row>
    <row r="7" spans="1:56" s="14" customFormat="1">
      <c r="A7" s="376"/>
      <c r="C7" s="203" t="s">
        <v>229</v>
      </c>
      <c r="D7" s="276">
        <v>182.87583158000004</v>
      </c>
      <c r="E7" s="277">
        <v>163.358486</v>
      </c>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7"/>
      <c r="AO7" s="347"/>
      <c r="AP7" s="347"/>
      <c r="AQ7" s="347"/>
      <c r="AR7" s="347"/>
      <c r="AS7" s="347"/>
      <c r="AT7" s="347"/>
      <c r="AU7" s="347"/>
      <c r="AV7" s="347"/>
      <c r="AW7" s="347"/>
      <c r="AX7" s="347"/>
      <c r="AY7" s="347"/>
      <c r="AZ7" s="347"/>
      <c r="BA7" s="347"/>
      <c r="BB7" s="347"/>
      <c r="BC7" s="347"/>
      <c r="BD7" s="347"/>
    </row>
    <row r="8" spans="1:56">
      <c r="A8" s="376"/>
      <c r="C8" s="96" t="s">
        <v>230</v>
      </c>
      <c r="D8" s="101">
        <v>141.07410353999998</v>
      </c>
      <c r="E8" s="102">
        <v>137.42757302000001</v>
      </c>
      <c r="F8" s="201"/>
    </row>
    <row r="9" spans="1:56">
      <c r="A9" s="376"/>
      <c r="C9" s="96" t="s">
        <v>231</v>
      </c>
      <c r="D9" s="101">
        <v>70.750528119999998</v>
      </c>
      <c r="E9" s="102">
        <v>69.083783410000009</v>
      </c>
      <c r="F9" s="201"/>
    </row>
    <row r="10" spans="1:56">
      <c r="A10" s="376"/>
      <c r="C10" s="96" t="s">
        <v>70</v>
      </c>
      <c r="D10" s="101">
        <v>90.349265990000006</v>
      </c>
      <c r="E10" s="102">
        <v>87.725654669999997</v>
      </c>
      <c r="F10" s="201"/>
    </row>
    <row r="11" spans="1:56">
      <c r="A11" s="376"/>
      <c r="C11" s="96" t="s">
        <v>232</v>
      </c>
      <c r="D11" s="101">
        <v>0</v>
      </c>
      <c r="E11" s="102">
        <v>0</v>
      </c>
      <c r="F11" s="201"/>
    </row>
    <row r="12" spans="1:56">
      <c r="A12" s="376"/>
      <c r="C12" s="96" t="s">
        <v>458</v>
      </c>
      <c r="D12" s="101">
        <v>-0.92502278000000004</v>
      </c>
      <c r="E12" s="102">
        <v>-0.53049019999999991</v>
      </c>
      <c r="F12" s="201"/>
    </row>
    <row r="13" spans="1:56">
      <c r="A13" s="376"/>
      <c r="C13" s="96" t="s">
        <v>233</v>
      </c>
      <c r="D13" s="101">
        <v>-1.5153111699999999</v>
      </c>
      <c r="E13" s="102">
        <v>-0.49162633</v>
      </c>
      <c r="F13" s="201"/>
    </row>
    <row r="14" spans="1:56">
      <c r="A14" s="376"/>
      <c r="C14" s="96" t="s">
        <v>234</v>
      </c>
      <c r="D14" s="101">
        <v>0.40585727999999999</v>
      </c>
      <c r="E14" s="102">
        <v>0.51076125999999999</v>
      </c>
      <c r="F14" s="201"/>
    </row>
    <row r="15" spans="1:56">
      <c r="A15" s="376"/>
      <c r="C15" s="96" t="s">
        <v>72</v>
      </c>
      <c r="D15" s="101">
        <v>39.738622330000005</v>
      </c>
      <c r="E15" s="102">
        <v>40.213065710000002</v>
      </c>
      <c r="F15" s="201"/>
    </row>
    <row r="16" spans="1:56">
      <c r="A16" s="376"/>
      <c r="C16" s="96" t="s">
        <v>73</v>
      </c>
      <c r="D16" s="101">
        <v>0.53077224999999995</v>
      </c>
      <c r="E16" s="102">
        <v>7.4280600000000002E-3</v>
      </c>
      <c r="F16" s="201"/>
    </row>
    <row r="17" spans="1:6">
      <c r="A17" s="376"/>
      <c r="C17" s="96" t="s">
        <v>74</v>
      </c>
      <c r="D17" s="101">
        <v>-9.61797434</v>
      </c>
      <c r="E17" s="102">
        <v>-7.542958070000001</v>
      </c>
      <c r="F17" s="201"/>
    </row>
    <row r="18" spans="1:6">
      <c r="A18" s="376"/>
      <c r="C18" s="96" t="s">
        <v>75</v>
      </c>
      <c r="D18" s="101">
        <v>22.777412039999998</v>
      </c>
      <c r="E18" s="102">
        <v>25.252200349999999</v>
      </c>
      <c r="F18" s="201"/>
    </row>
    <row r="19" spans="1:6">
      <c r="A19" s="376"/>
      <c r="C19" s="96" t="s">
        <v>235</v>
      </c>
      <c r="D19" s="101">
        <v>-0.18651158000000001</v>
      </c>
      <c r="E19" s="102">
        <v>-0.24198093000000001</v>
      </c>
      <c r="F19" s="201"/>
    </row>
    <row r="20" spans="1:6">
      <c r="A20" s="376"/>
      <c r="C20" s="98" t="s">
        <v>236</v>
      </c>
      <c r="D20" s="101">
        <v>353.38174167999995</v>
      </c>
      <c r="E20" s="102">
        <v>351.41341095000007</v>
      </c>
      <c r="F20" s="201"/>
    </row>
    <row r="21" spans="1:6">
      <c r="A21" s="376"/>
      <c r="C21" s="96" t="s">
        <v>185</v>
      </c>
      <c r="D21" s="101">
        <v>-5.5382762300000001</v>
      </c>
      <c r="E21" s="102">
        <v>13.9233951</v>
      </c>
      <c r="F21" s="201"/>
    </row>
    <row r="22" spans="1:6">
      <c r="A22" s="376"/>
      <c r="C22" s="96" t="s">
        <v>237</v>
      </c>
      <c r="D22" s="101">
        <v>-4.9920521300000003</v>
      </c>
      <c r="E22" s="102">
        <v>-3.51939548</v>
      </c>
      <c r="F22" s="201"/>
    </row>
    <row r="23" spans="1:6">
      <c r="A23" s="376"/>
      <c r="C23" s="96" t="s">
        <v>238</v>
      </c>
      <c r="D23" s="101">
        <v>0.85887778000000004</v>
      </c>
      <c r="E23" s="102">
        <v>0.79989688999999997</v>
      </c>
      <c r="F23" s="201"/>
    </row>
    <row r="24" spans="1:6">
      <c r="A24" s="376"/>
      <c r="C24" s="96" t="s">
        <v>239</v>
      </c>
      <c r="D24" s="101">
        <v>-23.368103959999999</v>
      </c>
      <c r="E24" s="102">
        <v>-42.189404799999998</v>
      </c>
      <c r="F24" s="201"/>
    </row>
    <row r="25" spans="1:6">
      <c r="A25" s="376"/>
      <c r="C25" s="96" t="s">
        <v>240</v>
      </c>
      <c r="D25" s="101">
        <v>-16.86749309</v>
      </c>
      <c r="E25" s="102">
        <v>-1.2934903999999998</v>
      </c>
      <c r="F25" s="201"/>
    </row>
    <row r="26" spans="1:6">
      <c r="A26" s="376"/>
      <c r="C26" s="96" t="s">
        <v>190</v>
      </c>
      <c r="D26" s="101">
        <v>1.1925914200000001</v>
      </c>
      <c r="E26" s="102">
        <v>1.9948971899999999</v>
      </c>
      <c r="F26" s="201"/>
    </row>
    <row r="27" spans="1:6">
      <c r="A27" s="376"/>
      <c r="C27" s="96" t="s">
        <v>241</v>
      </c>
      <c r="D27" s="101">
        <v>63.290727540000006</v>
      </c>
      <c r="E27" s="102">
        <v>-6.0819325199999987</v>
      </c>
      <c r="F27" s="201"/>
    </row>
    <row r="28" spans="1:6">
      <c r="A28" s="376"/>
      <c r="C28" s="96" t="s">
        <v>242</v>
      </c>
      <c r="D28" s="101">
        <v>-0.86774982999999994</v>
      </c>
      <c r="E28" s="102">
        <v>-5.6150369999999838E-2</v>
      </c>
      <c r="F28" s="201"/>
    </row>
    <row r="29" spans="1:6">
      <c r="A29" s="376"/>
      <c r="C29" s="96" t="s">
        <v>209</v>
      </c>
      <c r="D29" s="101">
        <v>6.1648024599999998</v>
      </c>
      <c r="E29" s="102">
        <v>19.177862410000003</v>
      </c>
      <c r="F29" s="201"/>
    </row>
    <row r="30" spans="1:6">
      <c r="A30" s="376"/>
      <c r="C30" s="98" t="s">
        <v>243</v>
      </c>
      <c r="D30" s="101">
        <v>19.873323960000011</v>
      </c>
      <c r="E30" s="102">
        <v>-17.244321979999995</v>
      </c>
      <c r="F30" s="201"/>
    </row>
    <row r="31" spans="1:6">
      <c r="A31" s="376"/>
      <c r="C31" s="96" t="s">
        <v>244</v>
      </c>
      <c r="D31" s="101">
        <v>-30.620047370000002</v>
      </c>
      <c r="E31" s="102">
        <v>-35.194015880000009</v>
      </c>
      <c r="F31" s="201"/>
    </row>
    <row r="32" spans="1:6">
      <c r="A32" s="376"/>
      <c r="C32" s="96" t="s">
        <v>245</v>
      </c>
      <c r="D32" s="101">
        <v>8.4397954899999998</v>
      </c>
      <c r="E32" s="102">
        <v>7.8696447999999997</v>
      </c>
      <c r="F32" s="201"/>
    </row>
    <row r="33" spans="1:56" ht="13.5" thickBot="1">
      <c r="A33" s="376"/>
      <c r="C33" s="205" t="s">
        <v>76</v>
      </c>
      <c r="D33" s="101">
        <v>-19.389660190000001</v>
      </c>
      <c r="E33" s="102">
        <v>-16.843422910000001</v>
      </c>
      <c r="F33" s="201"/>
    </row>
    <row r="34" spans="1:56" s="14" customFormat="1" ht="13.5" thickBot="1">
      <c r="A34" s="376"/>
      <c r="C34" s="103" t="s">
        <v>246</v>
      </c>
      <c r="D34" s="278">
        <v>514.56098514999996</v>
      </c>
      <c r="E34" s="279">
        <v>453.35978098000004</v>
      </c>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347"/>
      <c r="AP34" s="347"/>
      <c r="AQ34" s="347"/>
      <c r="AR34" s="347"/>
      <c r="AS34" s="347"/>
      <c r="AT34" s="347"/>
      <c r="AU34" s="347"/>
      <c r="AV34" s="347"/>
      <c r="AW34" s="347"/>
      <c r="AX34" s="347"/>
      <c r="AY34" s="347"/>
      <c r="AZ34" s="347"/>
      <c r="BA34" s="347"/>
      <c r="BB34" s="347"/>
      <c r="BC34" s="347"/>
      <c r="BD34" s="347"/>
    </row>
    <row r="35" spans="1:56" s="14" customFormat="1">
      <c r="A35" s="377"/>
      <c r="C35" s="208"/>
      <c r="D35" s="280"/>
      <c r="E35" s="281"/>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7"/>
      <c r="AN35" s="347"/>
      <c r="AO35" s="347"/>
      <c r="AP35" s="347"/>
      <c r="AQ35" s="347"/>
      <c r="AR35" s="347"/>
      <c r="AS35" s="347"/>
      <c r="AT35" s="347"/>
      <c r="AU35" s="347"/>
      <c r="AV35" s="347"/>
      <c r="AW35" s="347"/>
      <c r="AX35" s="347"/>
      <c r="AY35" s="347"/>
      <c r="AZ35" s="347"/>
      <c r="BA35" s="347"/>
      <c r="BB35" s="347"/>
      <c r="BC35" s="347"/>
      <c r="BD35" s="347"/>
    </row>
    <row r="36" spans="1:56">
      <c r="A36" s="376"/>
      <c r="C36" s="96" t="s">
        <v>247</v>
      </c>
      <c r="D36" s="101">
        <v>-186.91512026000001</v>
      </c>
      <c r="E36" s="102">
        <v>-209.39885049</v>
      </c>
      <c r="F36" s="201"/>
    </row>
    <row r="37" spans="1:56">
      <c r="A37" s="376"/>
      <c r="C37" s="96" t="s">
        <v>248</v>
      </c>
      <c r="D37" s="101">
        <v>0.86297604000000006</v>
      </c>
      <c r="E37" s="102">
        <v>1.3598997899999998</v>
      </c>
      <c r="F37" s="201"/>
    </row>
    <row r="38" spans="1:56">
      <c r="A38" s="376"/>
      <c r="C38" s="96" t="s">
        <v>249</v>
      </c>
      <c r="D38" s="101">
        <v>-110.76677220000001</v>
      </c>
      <c r="E38" s="102">
        <v>-35.023825659999993</v>
      </c>
      <c r="F38" s="201"/>
    </row>
    <row r="39" spans="1:56">
      <c r="A39" s="376"/>
      <c r="C39" s="96" t="s">
        <v>250</v>
      </c>
      <c r="D39" s="101">
        <v>126.98451209000001</v>
      </c>
      <c r="E39" s="102">
        <v>32.84305371</v>
      </c>
      <c r="F39" s="201"/>
    </row>
    <row r="40" spans="1:56">
      <c r="A40" s="376"/>
      <c r="C40" s="96" t="s">
        <v>404</v>
      </c>
      <c r="D40" s="101">
        <v>0</v>
      </c>
      <c r="E40" s="303">
        <v>-3.9446375800000002</v>
      </c>
      <c r="F40" s="201"/>
    </row>
    <row r="41" spans="1:56" ht="13.5" thickBot="1">
      <c r="A41" s="376"/>
      <c r="C41" s="96" t="s">
        <v>196</v>
      </c>
      <c r="D41" s="101">
        <v>0</v>
      </c>
      <c r="E41" s="102">
        <v>0</v>
      </c>
      <c r="F41" s="201"/>
    </row>
    <row r="42" spans="1:56" ht="13.5" thickBot="1">
      <c r="A42" s="377"/>
      <c r="C42" s="103" t="s">
        <v>251</v>
      </c>
      <c r="D42" s="278">
        <v>-169.83440432999998</v>
      </c>
      <c r="E42" s="279">
        <v>-214.16436023000003</v>
      </c>
      <c r="F42" s="201"/>
    </row>
    <row r="43" spans="1:56" s="14" customFormat="1">
      <c r="A43" s="347"/>
      <c r="E43" s="201"/>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347"/>
      <c r="AL43" s="347"/>
      <c r="AM43" s="347"/>
      <c r="AN43" s="347"/>
      <c r="AO43" s="347"/>
      <c r="AP43" s="347"/>
      <c r="AQ43" s="347"/>
      <c r="AR43" s="347"/>
      <c r="AS43" s="347"/>
      <c r="AT43" s="347"/>
      <c r="AU43" s="347"/>
      <c r="AV43" s="347"/>
      <c r="AW43" s="347"/>
      <c r="AX43" s="347"/>
      <c r="AY43" s="347"/>
      <c r="AZ43" s="347"/>
      <c r="BA43" s="347"/>
      <c r="BB43" s="347"/>
      <c r="BC43" s="347"/>
      <c r="BD43" s="347"/>
    </row>
    <row r="44" spans="1:56" s="14" customFormat="1">
      <c r="A44" s="210"/>
      <c r="C44" s="96" t="s">
        <v>365</v>
      </c>
      <c r="D44" s="101">
        <v>0</v>
      </c>
      <c r="E44" s="102">
        <v>0</v>
      </c>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47"/>
      <c r="AZ44" s="347"/>
      <c r="BA44" s="347"/>
      <c r="BB44" s="347"/>
      <c r="BC44" s="347"/>
      <c r="BD44" s="347"/>
    </row>
    <row r="45" spans="1:56" s="14" customFormat="1">
      <c r="A45" s="376"/>
      <c r="C45" s="96" t="s">
        <v>252</v>
      </c>
      <c r="D45" s="101">
        <v>0</v>
      </c>
      <c r="E45" s="102">
        <v>0</v>
      </c>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7"/>
      <c r="AL45" s="347"/>
      <c r="AM45" s="347"/>
      <c r="AN45" s="347"/>
      <c r="AO45" s="347"/>
      <c r="AP45" s="347"/>
      <c r="AQ45" s="347"/>
      <c r="AR45" s="347"/>
      <c r="AS45" s="347"/>
      <c r="AT45" s="347"/>
      <c r="AU45" s="347"/>
      <c r="AV45" s="347"/>
      <c r="AW45" s="347"/>
      <c r="AX45" s="347"/>
      <c r="AY45" s="347"/>
      <c r="AZ45" s="347"/>
      <c r="BA45" s="347"/>
      <c r="BB45" s="347"/>
      <c r="BC45" s="347"/>
      <c r="BD45" s="347"/>
    </row>
    <row r="46" spans="1:56" s="14" customFormat="1">
      <c r="A46" s="376"/>
      <c r="C46" s="96" t="s">
        <v>253</v>
      </c>
      <c r="D46" s="101">
        <v>-18.71974633</v>
      </c>
      <c r="E46" s="102">
        <v>-21.648561280000003</v>
      </c>
      <c r="G46" s="347"/>
      <c r="H46" s="347"/>
      <c r="I46" s="347"/>
      <c r="J46" s="347"/>
      <c r="K46" s="347"/>
      <c r="L46" s="347"/>
      <c r="M46" s="347"/>
      <c r="N46" s="347"/>
      <c r="O46" s="347"/>
      <c r="P46" s="347"/>
      <c r="Q46" s="347"/>
      <c r="R46" s="347"/>
      <c r="S46" s="347"/>
      <c r="T46" s="347"/>
      <c r="U46" s="347"/>
      <c r="V46" s="347"/>
      <c r="W46" s="347"/>
      <c r="X46" s="347"/>
      <c r="Y46" s="347"/>
      <c r="Z46" s="347"/>
      <c r="AA46" s="347"/>
      <c r="AB46" s="347"/>
      <c r="AC46" s="347"/>
      <c r="AD46" s="347"/>
      <c r="AE46" s="347"/>
      <c r="AF46" s="347"/>
      <c r="AG46" s="347"/>
      <c r="AH46" s="347"/>
      <c r="AI46" s="347"/>
      <c r="AJ46" s="347"/>
      <c r="AK46" s="347"/>
      <c r="AL46" s="347"/>
      <c r="AM46" s="347"/>
      <c r="AN46" s="347"/>
      <c r="AO46" s="347"/>
      <c r="AP46" s="347"/>
      <c r="AQ46" s="347"/>
      <c r="AR46" s="347"/>
      <c r="AS46" s="347"/>
      <c r="AT46" s="347"/>
      <c r="AU46" s="347"/>
      <c r="AV46" s="347"/>
      <c r="AW46" s="347"/>
      <c r="AX46" s="347"/>
      <c r="AY46" s="347"/>
      <c r="AZ46" s="347"/>
      <c r="BA46" s="347"/>
      <c r="BB46" s="347"/>
      <c r="BC46" s="347"/>
      <c r="BD46" s="347"/>
    </row>
    <row r="47" spans="1:56" s="14" customFormat="1">
      <c r="A47" s="376"/>
      <c r="C47" s="248" t="s">
        <v>363</v>
      </c>
      <c r="D47" s="101">
        <v>0</v>
      </c>
      <c r="E47" s="102">
        <v>0</v>
      </c>
      <c r="G47" s="347"/>
      <c r="H47" s="347"/>
      <c r="I47" s="347"/>
      <c r="J47" s="347"/>
      <c r="K47" s="347"/>
      <c r="L47" s="347"/>
      <c r="M47" s="347"/>
      <c r="N47" s="347"/>
      <c r="O47" s="347"/>
      <c r="P47" s="347"/>
      <c r="Q47" s="347"/>
      <c r="R47" s="347"/>
      <c r="S47" s="347"/>
      <c r="T47" s="347"/>
      <c r="U47" s="347"/>
      <c r="V47" s="347"/>
      <c r="W47" s="347"/>
      <c r="X47" s="347"/>
      <c r="Y47" s="347"/>
      <c r="Z47" s="347"/>
      <c r="AA47" s="347"/>
      <c r="AB47" s="347"/>
      <c r="AC47" s="347"/>
      <c r="AD47" s="347"/>
      <c r="AE47" s="347"/>
      <c r="AF47" s="347"/>
      <c r="AG47" s="347"/>
      <c r="AH47" s="347"/>
      <c r="AI47" s="347"/>
      <c r="AJ47" s="347"/>
      <c r="AK47" s="347"/>
      <c r="AL47" s="347"/>
      <c r="AM47" s="347"/>
      <c r="AN47" s="347"/>
      <c r="AO47" s="347"/>
      <c r="AP47" s="347"/>
      <c r="AQ47" s="347"/>
      <c r="AR47" s="347"/>
      <c r="AS47" s="347"/>
      <c r="AT47" s="347"/>
      <c r="AU47" s="347"/>
      <c r="AV47" s="347"/>
      <c r="AW47" s="347"/>
      <c r="AX47" s="347"/>
      <c r="AY47" s="347"/>
      <c r="AZ47" s="347"/>
      <c r="BA47" s="347"/>
      <c r="BB47" s="347"/>
      <c r="BC47" s="347"/>
      <c r="BD47" s="347"/>
    </row>
    <row r="48" spans="1:56" s="14" customFormat="1">
      <c r="A48" s="376"/>
      <c r="C48" s="96" t="s">
        <v>254</v>
      </c>
      <c r="D48" s="101">
        <v>-4.4085360800000002</v>
      </c>
      <c r="E48" s="102">
        <v>0</v>
      </c>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c r="AJ48" s="347"/>
      <c r="AK48" s="347"/>
      <c r="AL48" s="347"/>
      <c r="AM48" s="347"/>
      <c r="AN48" s="347"/>
      <c r="AO48" s="347"/>
      <c r="AP48" s="347"/>
      <c r="AQ48" s="347"/>
      <c r="AR48" s="347"/>
      <c r="AS48" s="347"/>
      <c r="AT48" s="347"/>
      <c r="AU48" s="347"/>
      <c r="AV48" s="347"/>
      <c r="AW48" s="347"/>
      <c r="AX48" s="347"/>
      <c r="AY48" s="347"/>
      <c r="AZ48" s="347"/>
      <c r="BA48" s="347"/>
      <c r="BB48" s="347"/>
      <c r="BC48" s="347"/>
      <c r="BD48" s="347"/>
    </row>
    <row r="49" spans="1:56">
      <c r="A49" s="376"/>
      <c r="C49" s="96" t="s">
        <v>255</v>
      </c>
      <c r="D49" s="101">
        <v>5.9882732599999997</v>
      </c>
      <c r="E49" s="102">
        <v>0.20310370999999997</v>
      </c>
      <c r="F49" s="201"/>
    </row>
    <row r="50" spans="1:56">
      <c r="A50" s="376"/>
      <c r="C50" s="96" t="s">
        <v>256</v>
      </c>
      <c r="D50" s="101">
        <v>0</v>
      </c>
      <c r="E50" s="102">
        <v>0</v>
      </c>
      <c r="F50" s="201"/>
    </row>
    <row r="51" spans="1:56">
      <c r="A51" s="376"/>
      <c r="C51" s="96" t="s">
        <v>257</v>
      </c>
      <c r="D51" s="101">
        <v>0</v>
      </c>
      <c r="E51" s="102">
        <v>0</v>
      </c>
      <c r="F51" s="201"/>
    </row>
    <row r="52" spans="1:56">
      <c r="A52" s="376"/>
      <c r="C52" s="96" t="s">
        <v>258</v>
      </c>
      <c r="D52" s="101">
        <v>0</v>
      </c>
      <c r="E52" s="102">
        <v>0</v>
      </c>
      <c r="F52" s="201"/>
    </row>
    <row r="53" spans="1:56" ht="13.5" thickBot="1">
      <c r="A53" s="376"/>
      <c r="C53" s="96" t="s">
        <v>259</v>
      </c>
      <c r="D53" s="101">
        <v>-90.086864720000008</v>
      </c>
      <c r="E53" s="102">
        <v>-83.858198880000003</v>
      </c>
      <c r="F53" s="201"/>
    </row>
    <row r="54" spans="1:56" ht="13.5" thickBot="1">
      <c r="A54" s="377"/>
      <c r="C54" s="103" t="s">
        <v>260</v>
      </c>
      <c r="D54" s="278">
        <v>-107.22687387000001</v>
      </c>
      <c r="E54" s="279">
        <v>-105.30365645000001</v>
      </c>
      <c r="F54" s="201"/>
    </row>
    <row r="55" spans="1:56" s="14" customFormat="1">
      <c r="A55" s="347"/>
      <c r="C55" s="97"/>
      <c r="D55" s="282"/>
      <c r="E55" s="283"/>
      <c r="G55" s="347"/>
      <c r="H55" s="347"/>
      <c r="I55" s="347"/>
      <c r="J55" s="347"/>
      <c r="K55" s="347"/>
      <c r="L55" s="347"/>
      <c r="M55" s="347"/>
      <c r="N55" s="347"/>
      <c r="O55" s="347"/>
      <c r="P55" s="347"/>
      <c r="Q55" s="347"/>
      <c r="R55" s="347"/>
      <c r="S55" s="347"/>
      <c r="T55" s="347"/>
      <c r="U55" s="347"/>
      <c r="V55" s="347"/>
      <c r="W55" s="347"/>
      <c r="X55" s="347"/>
      <c r="Y55" s="347"/>
      <c r="Z55" s="347"/>
      <c r="AA55" s="347"/>
      <c r="AB55" s="347"/>
      <c r="AC55" s="347"/>
      <c r="AD55" s="347"/>
      <c r="AE55" s="347"/>
      <c r="AF55" s="347"/>
      <c r="AG55" s="347"/>
      <c r="AH55" s="347"/>
      <c r="AI55" s="347"/>
      <c r="AJ55" s="347"/>
      <c r="AK55" s="347"/>
      <c r="AL55" s="347"/>
      <c r="AM55" s="347"/>
      <c r="AN55" s="347"/>
      <c r="AO55" s="347"/>
      <c r="AP55" s="347"/>
      <c r="AQ55" s="347"/>
      <c r="AR55" s="347"/>
      <c r="AS55" s="347"/>
      <c r="AT55" s="347"/>
      <c r="AU55" s="347"/>
      <c r="AV55" s="347"/>
      <c r="AW55" s="347"/>
      <c r="AX55" s="347"/>
      <c r="AY55" s="347"/>
      <c r="AZ55" s="347"/>
      <c r="BA55" s="347"/>
      <c r="BB55" s="347"/>
      <c r="BC55" s="347"/>
      <c r="BD55" s="347"/>
    </row>
    <row r="56" spans="1:56" ht="13.5" customHeight="1">
      <c r="A56" s="376"/>
      <c r="C56" s="98" t="s">
        <v>263</v>
      </c>
      <c r="D56" s="101">
        <v>0.75161956000000008</v>
      </c>
      <c r="E56" s="102">
        <v>3.6858706699999999</v>
      </c>
      <c r="F56" s="201"/>
    </row>
    <row r="57" spans="1:56">
      <c r="A57" s="376"/>
      <c r="C57" s="98" t="s">
        <v>261</v>
      </c>
      <c r="D57" s="101">
        <v>361.68395262000001</v>
      </c>
      <c r="E57" s="102">
        <v>366.99091347999996</v>
      </c>
      <c r="F57" s="201"/>
    </row>
    <row r="58" spans="1:56" ht="13.5" thickBot="1">
      <c r="A58" s="376"/>
      <c r="C58" s="98" t="s">
        <v>262</v>
      </c>
      <c r="D58" s="101">
        <v>238.25132650999996</v>
      </c>
      <c r="E58" s="102">
        <v>137.57763497000002</v>
      </c>
      <c r="F58" s="201"/>
    </row>
    <row r="59" spans="1:56" s="14" customFormat="1" ht="13.5" thickBot="1">
      <c r="A59" s="377"/>
      <c r="C59" s="103" t="s">
        <v>264</v>
      </c>
      <c r="D59" s="278">
        <v>599.93527916000005</v>
      </c>
      <c r="E59" s="279">
        <v>504.56854849000001</v>
      </c>
      <c r="G59" s="347"/>
      <c r="H59" s="347"/>
      <c r="I59" s="347"/>
      <c r="J59" s="347"/>
      <c r="K59" s="347"/>
      <c r="L59" s="347"/>
      <c r="M59" s="347"/>
      <c r="N59" s="347"/>
      <c r="O59" s="347"/>
      <c r="P59" s="347"/>
      <c r="Q59" s="347"/>
      <c r="R59" s="347"/>
      <c r="S59" s="347"/>
      <c r="T59" s="347"/>
      <c r="U59" s="347"/>
      <c r="V59" s="347"/>
      <c r="W59" s="347"/>
      <c r="X59" s="347"/>
      <c r="Y59" s="347"/>
      <c r="Z59" s="347"/>
      <c r="AA59" s="347"/>
      <c r="AB59" s="347"/>
      <c r="AC59" s="347"/>
      <c r="AD59" s="347"/>
      <c r="AE59" s="347"/>
      <c r="AF59" s="347"/>
      <c r="AG59" s="347"/>
      <c r="AH59" s="347"/>
      <c r="AI59" s="347"/>
      <c r="AJ59" s="347"/>
      <c r="AK59" s="347"/>
      <c r="AL59" s="347"/>
      <c r="AM59" s="347"/>
      <c r="AN59" s="347"/>
      <c r="AO59" s="347"/>
      <c r="AP59" s="347"/>
      <c r="AQ59" s="347"/>
      <c r="AR59" s="347"/>
      <c r="AS59" s="347"/>
      <c r="AT59" s="347"/>
      <c r="AU59" s="347"/>
      <c r="AV59" s="347"/>
      <c r="AW59" s="347"/>
      <c r="AX59" s="347"/>
      <c r="AY59" s="347"/>
      <c r="AZ59" s="347"/>
      <c r="BA59" s="347"/>
      <c r="BB59" s="347"/>
      <c r="BC59" s="347"/>
      <c r="BD59" s="347"/>
    </row>
    <row r="60" spans="1:56">
      <c r="C60" s="63"/>
      <c r="D60" s="204"/>
      <c r="E60" s="83"/>
      <c r="F60" s="201"/>
    </row>
    <row r="61" spans="1:56">
      <c r="F61" s="201"/>
    </row>
    <row r="62" spans="1:56" s="210" customFormat="1">
      <c r="D62" s="256"/>
      <c r="E62" s="157"/>
    </row>
    <row r="63" spans="1:56" s="210" customFormat="1">
      <c r="D63" s="256"/>
      <c r="E63" s="157"/>
    </row>
    <row r="64" spans="1:56" s="210" customFormat="1">
      <c r="D64" s="256"/>
      <c r="E64" s="157"/>
    </row>
    <row r="65" spans="4:5" s="210" customFormat="1">
      <c r="D65" s="256"/>
      <c r="E65" s="157"/>
    </row>
    <row r="66" spans="4:5" s="210" customFormat="1">
      <c r="D66" s="256"/>
      <c r="E66" s="157"/>
    </row>
    <row r="67" spans="4:5" s="210" customFormat="1">
      <c r="D67" s="256"/>
      <c r="E67" s="157"/>
    </row>
    <row r="68" spans="4:5" s="210" customFormat="1">
      <c r="D68" s="256"/>
      <c r="E68" s="157"/>
    </row>
    <row r="69" spans="4:5" s="210" customFormat="1">
      <c r="D69" s="256"/>
      <c r="E69" s="157"/>
    </row>
    <row r="70" spans="4:5" s="210" customFormat="1">
      <c r="D70" s="256"/>
      <c r="E70" s="157"/>
    </row>
    <row r="71" spans="4:5" s="210" customFormat="1">
      <c r="D71" s="256"/>
      <c r="E71" s="157"/>
    </row>
    <row r="72" spans="4:5" s="210" customFormat="1">
      <c r="D72" s="256"/>
      <c r="E72" s="157"/>
    </row>
    <row r="73" spans="4:5" s="210" customFormat="1">
      <c r="D73" s="256"/>
      <c r="E73" s="157"/>
    </row>
    <row r="74" spans="4:5" s="210" customFormat="1">
      <c r="D74" s="256"/>
      <c r="E74" s="157"/>
    </row>
    <row r="75" spans="4:5" s="210" customFormat="1">
      <c r="D75" s="256"/>
      <c r="E75" s="157"/>
    </row>
    <row r="76" spans="4:5" s="210" customFormat="1">
      <c r="D76" s="256"/>
      <c r="E76" s="157"/>
    </row>
    <row r="77" spans="4:5" s="210" customFormat="1">
      <c r="D77" s="256"/>
      <c r="E77" s="157"/>
    </row>
    <row r="78" spans="4:5" s="210" customFormat="1">
      <c r="D78" s="256"/>
      <c r="E78" s="157"/>
    </row>
    <row r="79" spans="4:5" s="210" customFormat="1">
      <c r="D79" s="256"/>
      <c r="E79" s="157"/>
    </row>
    <row r="80" spans="4:5" s="210" customFormat="1">
      <c r="D80" s="256"/>
      <c r="E80" s="157"/>
    </row>
    <row r="81" spans="4:5" s="210" customFormat="1">
      <c r="D81" s="256"/>
      <c r="E81" s="157"/>
    </row>
    <row r="82" spans="4:5" s="210" customFormat="1">
      <c r="D82" s="256"/>
      <c r="E82" s="157"/>
    </row>
    <row r="83" spans="4:5" s="210" customFormat="1">
      <c r="D83" s="256"/>
      <c r="E83" s="157"/>
    </row>
    <row r="84" spans="4:5" s="210" customFormat="1">
      <c r="D84" s="256"/>
      <c r="E84" s="157"/>
    </row>
    <row r="85" spans="4:5" s="210" customFormat="1">
      <c r="D85" s="256"/>
      <c r="E85" s="157"/>
    </row>
    <row r="86" spans="4:5" s="210" customFormat="1">
      <c r="D86" s="256"/>
      <c r="E86" s="157"/>
    </row>
    <row r="87" spans="4:5" s="210" customFormat="1">
      <c r="D87" s="256"/>
      <c r="E87" s="157"/>
    </row>
    <row r="88" spans="4:5" s="210" customFormat="1">
      <c r="D88" s="256"/>
      <c r="E88" s="157"/>
    </row>
    <row r="89" spans="4:5" s="210" customFormat="1">
      <c r="D89" s="256"/>
      <c r="E89" s="157"/>
    </row>
    <row r="90" spans="4:5" s="210" customFormat="1">
      <c r="D90" s="256"/>
      <c r="E90" s="157"/>
    </row>
    <row r="91" spans="4:5" s="210" customFormat="1">
      <c r="D91" s="256"/>
      <c r="E91" s="157"/>
    </row>
    <row r="92" spans="4:5" s="210" customFormat="1">
      <c r="D92" s="256"/>
      <c r="E92" s="157"/>
    </row>
    <row r="93" spans="4:5" s="210" customFormat="1">
      <c r="D93" s="256"/>
      <c r="E93" s="157"/>
    </row>
    <row r="94" spans="4:5" s="210" customFormat="1">
      <c r="D94" s="256"/>
      <c r="E94" s="157"/>
    </row>
    <row r="95" spans="4:5" s="210" customFormat="1">
      <c r="D95" s="256"/>
      <c r="E95" s="157"/>
    </row>
    <row r="96" spans="4:5" s="210" customFormat="1">
      <c r="D96" s="256"/>
      <c r="E96" s="157"/>
    </row>
    <row r="97" spans="4:5" s="210" customFormat="1">
      <c r="D97" s="256"/>
      <c r="E97" s="157"/>
    </row>
    <row r="98" spans="4:5" s="210" customFormat="1">
      <c r="D98" s="256"/>
      <c r="E98" s="157"/>
    </row>
    <row r="99" spans="4:5" s="210" customFormat="1">
      <c r="D99" s="256"/>
      <c r="E99" s="157"/>
    </row>
    <row r="100" spans="4:5" s="210" customFormat="1">
      <c r="D100" s="256"/>
      <c r="E100" s="157"/>
    </row>
    <row r="101" spans="4:5" s="210" customFormat="1">
      <c r="D101" s="256"/>
      <c r="E101" s="157"/>
    </row>
    <row r="102" spans="4:5" s="210" customFormat="1">
      <c r="D102" s="256"/>
      <c r="E102" s="157"/>
    </row>
    <row r="103" spans="4:5" s="210" customFormat="1">
      <c r="D103" s="256"/>
      <c r="E103" s="157"/>
    </row>
    <row r="104" spans="4:5" s="210" customFormat="1">
      <c r="D104" s="256"/>
      <c r="E104" s="157"/>
    </row>
    <row r="105" spans="4:5" s="210" customFormat="1">
      <c r="D105" s="256"/>
      <c r="E105" s="157"/>
    </row>
    <row r="106" spans="4:5" s="210" customFormat="1">
      <c r="D106" s="256"/>
      <c r="E106" s="157"/>
    </row>
    <row r="107" spans="4:5" s="210" customFormat="1">
      <c r="D107" s="256"/>
      <c r="E107" s="157"/>
    </row>
    <row r="108" spans="4:5" s="210" customFormat="1">
      <c r="D108" s="256"/>
      <c r="E108" s="157"/>
    </row>
    <row r="109" spans="4:5" s="210" customFormat="1">
      <c r="D109" s="256"/>
      <c r="E109" s="157"/>
    </row>
    <row r="110" spans="4:5" s="210" customFormat="1">
      <c r="D110" s="256"/>
      <c r="E110" s="157"/>
    </row>
    <row r="111" spans="4:5" s="210" customFormat="1">
      <c r="D111" s="256"/>
      <c r="E111" s="157"/>
    </row>
    <row r="112" spans="4:5" s="210" customFormat="1">
      <c r="D112" s="256"/>
      <c r="E112" s="157"/>
    </row>
    <row r="113" spans="4:5" s="210" customFormat="1">
      <c r="D113" s="256"/>
      <c r="E113" s="157"/>
    </row>
  </sheetData>
  <pageMargins left="0.70866141732283472" right="0.70866141732283472" top="0.78740157480314965" bottom="0.78740157480314965" header="0.31496062992125984" footer="0.31496062992125984"/>
  <pageSetup paperSize="9" scale="57" firstPageNumber="5"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B12A4-0F2B-44E4-8450-24371562C56E}">
  <sheetPr>
    <tabColor rgb="FFEB140A"/>
  </sheetPr>
  <dimension ref="A1:BB84"/>
  <sheetViews>
    <sheetView view="pageBreakPreview" zoomScale="70" zoomScaleNormal="90" zoomScaleSheetLayoutView="70" workbookViewId="0">
      <selection activeCell="H24" sqref="H24"/>
    </sheetView>
  </sheetViews>
  <sheetFormatPr baseColWidth="10" defaultColWidth="8.75" defaultRowHeight="12.75"/>
  <cols>
    <col min="1" max="1" width="8.75" style="378"/>
    <col min="2" max="2" width="3.375" style="249" customWidth="1"/>
    <col min="3" max="3" width="61" style="249" customWidth="1"/>
    <col min="4" max="4" width="10.25" style="249" customWidth="1"/>
    <col min="5" max="5" width="10.5" style="249" customWidth="1"/>
    <col min="6" max="6" width="11.5" style="249" customWidth="1"/>
    <col min="7" max="7" width="8" style="249" customWidth="1"/>
    <col min="8" max="8" width="9.875" style="249" customWidth="1"/>
    <col min="9" max="9" width="13" style="249" bestFit="1" customWidth="1"/>
    <col min="10" max="10" width="11.5" style="249" customWidth="1"/>
    <col min="11" max="15" width="8.75" style="249"/>
    <col min="16" max="54" width="8.75" style="379"/>
    <col min="55" max="16384" width="8.75" style="249"/>
  </cols>
  <sheetData>
    <row r="1" spans="1:54" s="379" customFormat="1">
      <c r="A1" s="378"/>
      <c r="D1" s="342"/>
      <c r="E1" s="342"/>
      <c r="F1" s="342"/>
    </row>
    <row r="3" spans="1:54">
      <c r="G3" s="250"/>
    </row>
    <row r="4" spans="1:54" ht="15.75">
      <c r="A4" s="342"/>
      <c r="C4" s="346" t="s">
        <v>460</v>
      </c>
      <c r="G4" s="250"/>
    </row>
    <row r="5" spans="1:54">
      <c r="A5" s="342"/>
      <c r="G5" s="250"/>
    </row>
    <row r="6" spans="1:54" ht="12.75" customHeight="1">
      <c r="A6" s="342"/>
      <c r="B6" s="251"/>
      <c r="C6" s="254"/>
      <c r="D6" s="253"/>
      <c r="E6" s="253"/>
      <c r="F6" s="253"/>
      <c r="G6" s="253"/>
      <c r="H6" s="253"/>
    </row>
    <row r="7" spans="1:54" ht="13.5" thickBot="1">
      <c r="A7" s="342"/>
      <c r="C7" s="79" t="s">
        <v>20</v>
      </c>
      <c r="D7" s="106"/>
      <c r="E7" s="82"/>
      <c r="F7" s="420"/>
      <c r="G7" s="420"/>
      <c r="H7" s="106" t="s">
        <v>433</v>
      </c>
      <c r="I7" s="82" t="s">
        <v>401</v>
      </c>
      <c r="J7" s="420"/>
    </row>
    <row r="8" spans="1:54">
      <c r="A8" s="342"/>
      <c r="C8" s="96" t="s">
        <v>44</v>
      </c>
      <c r="D8" s="276"/>
      <c r="E8" s="277"/>
      <c r="F8" s="423"/>
      <c r="G8" s="277"/>
      <c r="H8" s="276">
        <v>1366.1647124200001</v>
      </c>
      <c r="I8" s="277">
        <v>1314.4194646399999</v>
      </c>
      <c r="J8" s="423">
        <v>3.9367377897262523E-2</v>
      </c>
    </row>
    <row r="9" spans="1:54" ht="13.5" thickBot="1">
      <c r="A9" s="379"/>
      <c r="C9" s="419"/>
      <c r="D9" s="419"/>
      <c r="E9" s="419"/>
      <c r="F9" s="419"/>
      <c r="G9" s="419"/>
      <c r="H9" s="419"/>
      <c r="I9" s="419"/>
      <c r="J9" s="422"/>
    </row>
    <row r="10" spans="1:54">
      <c r="A10" s="342"/>
      <c r="C10" s="96" t="s">
        <v>147</v>
      </c>
      <c r="D10" s="101"/>
      <c r="E10" s="102"/>
      <c r="F10" s="424"/>
      <c r="G10" s="277"/>
      <c r="H10" s="101">
        <v>499.66962102000002</v>
      </c>
      <c r="I10" s="102">
        <v>477.9169371000001</v>
      </c>
      <c r="J10" s="424">
        <v>4.5515616274232062E-2</v>
      </c>
    </row>
    <row r="11" spans="1:54">
      <c r="A11" s="342"/>
      <c r="C11" s="96" t="s">
        <v>399</v>
      </c>
      <c r="D11" s="101"/>
      <c r="E11" s="102"/>
      <c r="F11" s="424"/>
      <c r="G11" s="102"/>
      <c r="H11" s="101">
        <v>35.836703</v>
      </c>
      <c r="I11" s="102">
        <v>35.811536740000001</v>
      </c>
      <c r="J11" s="424">
        <v>7.027416941840503E-4</v>
      </c>
      <c r="K11" s="259"/>
    </row>
    <row r="12" spans="1:54" s="417" customFormat="1">
      <c r="A12" s="416"/>
      <c r="C12" s="421" t="s">
        <v>422</v>
      </c>
      <c r="D12" s="276"/>
      <c r="E12" s="277"/>
      <c r="F12" s="423"/>
      <c r="G12" s="102"/>
      <c r="H12" s="276">
        <v>535.50632401999997</v>
      </c>
      <c r="I12" s="277">
        <v>513.72847384000011</v>
      </c>
      <c r="J12" s="423">
        <v>4.2391752236771163E-2</v>
      </c>
      <c r="P12" s="418"/>
      <c r="Q12" s="418"/>
      <c r="R12" s="418"/>
      <c r="S12" s="418"/>
      <c r="T12" s="418"/>
      <c r="U12" s="418"/>
      <c r="V12" s="418"/>
      <c r="W12" s="418"/>
      <c r="X12" s="418"/>
      <c r="Y12" s="418"/>
      <c r="Z12" s="418"/>
      <c r="AA12" s="418"/>
      <c r="AB12" s="418"/>
      <c r="AC12" s="418"/>
      <c r="AD12" s="418"/>
      <c r="AE12" s="418"/>
      <c r="AF12" s="418"/>
      <c r="AG12" s="418"/>
      <c r="AH12" s="418"/>
      <c r="AI12" s="418"/>
      <c r="AJ12" s="418"/>
      <c r="AK12" s="418"/>
      <c r="AL12" s="418"/>
      <c r="AM12" s="418"/>
      <c r="AN12" s="418"/>
      <c r="AO12" s="418"/>
      <c r="AP12" s="418"/>
      <c r="AQ12" s="418"/>
      <c r="AR12" s="418"/>
      <c r="AS12" s="418"/>
      <c r="AT12" s="418"/>
      <c r="AU12" s="418"/>
      <c r="AV12" s="418"/>
      <c r="AW12" s="418"/>
      <c r="AX12" s="418"/>
      <c r="AY12" s="418"/>
      <c r="AZ12" s="418"/>
      <c r="BA12" s="418"/>
      <c r="BB12" s="418"/>
    </row>
    <row r="13" spans="1:54">
      <c r="A13" s="342"/>
      <c r="G13" s="255"/>
    </row>
    <row r="14" spans="1:54">
      <c r="A14" s="342"/>
      <c r="C14" s="249" t="s">
        <v>400</v>
      </c>
      <c r="D14" s="252"/>
      <c r="E14" s="252"/>
      <c r="F14" s="252"/>
      <c r="G14" s="255"/>
    </row>
    <row r="15" spans="1:54" ht="16.5" customHeight="1">
      <c r="A15" s="342"/>
      <c r="D15" s="252"/>
      <c r="E15" s="252"/>
      <c r="F15" s="252"/>
      <c r="G15" s="255"/>
    </row>
    <row r="16" spans="1:54" ht="36.6" customHeight="1">
      <c r="A16" s="342"/>
      <c r="C16" s="520" t="s">
        <v>459</v>
      </c>
      <c r="D16" s="520"/>
      <c r="E16" s="520"/>
      <c r="F16" s="520"/>
      <c r="G16" s="520"/>
      <c r="H16" s="520"/>
      <c r="I16" s="520"/>
      <c r="J16" s="520"/>
    </row>
    <row r="17" spans="1:10" ht="21.75" customHeight="1">
      <c r="B17" s="299"/>
      <c r="C17" s="521"/>
      <c r="D17" s="521"/>
      <c r="E17" s="521"/>
      <c r="F17" s="521"/>
      <c r="G17" s="521"/>
      <c r="H17" s="521"/>
      <c r="I17" s="521"/>
      <c r="J17" s="521"/>
    </row>
    <row r="18" spans="1:10">
      <c r="B18" s="299"/>
      <c r="C18" s="299"/>
      <c r="D18" s="255"/>
      <c r="E18" s="255"/>
      <c r="F18" s="255"/>
      <c r="G18" s="255"/>
    </row>
    <row r="19" spans="1:10">
      <c r="B19" s="299"/>
      <c r="C19" s="299"/>
      <c r="D19" s="255"/>
      <c r="E19" s="255"/>
      <c r="F19" s="255"/>
      <c r="G19" s="255"/>
    </row>
    <row r="20" spans="1:10" s="379" customFormat="1">
      <c r="A20" s="378"/>
      <c r="B20" s="380"/>
      <c r="C20" s="380"/>
      <c r="D20" s="343"/>
      <c r="E20" s="343"/>
      <c r="F20" s="343"/>
      <c r="G20" s="343"/>
    </row>
    <row r="21" spans="1:10" s="379" customFormat="1">
      <c r="A21" s="378"/>
    </row>
    <row r="22" spans="1:10" s="379" customFormat="1">
      <c r="A22" s="378"/>
    </row>
    <row r="23" spans="1:10" s="379" customFormat="1">
      <c r="A23" s="378"/>
    </row>
    <row r="24" spans="1:10" s="379" customFormat="1">
      <c r="A24" s="378"/>
    </row>
    <row r="25" spans="1:10" s="379" customFormat="1">
      <c r="A25" s="378"/>
    </row>
    <row r="26" spans="1:10" s="379" customFormat="1" ht="15.75" customHeight="1">
      <c r="A26" s="378"/>
      <c r="C26" s="380"/>
      <c r="D26" s="380"/>
      <c r="E26" s="380"/>
    </row>
    <row r="27" spans="1:10" s="379" customFormat="1">
      <c r="A27" s="378"/>
    </row>
    <row r="28" spans="1:10" s="379" customFormat="1">
      <c r="A28" s="378"/>
      <c r="G28" s="381"/>
    </row>
    <row r="29" spans="1:10" s="379" customFormat="1">
      <c r="A29" s="378"/>
    </row>
    <row r="30" spans="1:10" s="379" customFormat="1">
      <c r="A30" s="378"/>
    </row>
    <row r="31" spans="1:10" s="379" customFormat="1">
      <c r="A31" s="378"/>
    </row>
    <row r="32" spans="1:10" s="379" customFormat="1">
      <c r="A32" s="378"/>
    </row>
    <row r="33" spans="1:1" s="379" customFormat="1">
      <c r="A33" s="378"/>
    </row>
    <row r="34" spans="1:1" s="379" customFormat="1">
      <c r="A34" s="378"/>
    </row>
    <row r="35" spans="1:1" s="379" customFormat="1">
      <c r="A35" s="378"/>
    </row>
    <row r="36" spans="1:1" s="379" customFormat="1">
      <c r="A36" s="378"/>
    </row>
    <row r="37" spans="1:1" s="379" customFormat="1">
      <c r="A37" s="378"/>
    </row>
    <row r="38" spans="1:1" s="379" customFormat="1">
      <c r="A38" s="378"/>
    </row>
    <row r="39" spans="1:1" s="379" customFormat="1">
      <c r="A39" s="378"/>
    </row>
    <row r="40" spans="1:1" s="379" customFormat="1">
      <c r="A40" s="378"/>
    </row>
    <row r="41" spans="1:1" s="379" customFormat="1">
      <c r="A41" s="378"/>
    </row>
    <row r="42" spans="1:1" s="379" customFormat="1">
      <c r="A42" s="378"/>
    </row>
    <row r="43" spans="1:1" s="379" customFormat="1">
      <c r="A43" s="378"/>
    </row>
    <row r="44" spans="1:1" s="379" customFormat="1">
      <c r="A44" s="378"/>
    </row>
    <row r="45" spans="1:1" s="379" customFormat="1">
      <c r="A45" s="378"/>
    </row>
    <row r="46" spans="1:1" s="379" customFormat="1">
      <c r="A46" s="378"/>
    </row>
    <row r="47" spans="1:1" s="379" customFormat="1">
      <c r="A47" s="378"/>
    </row>
    <row r="48" spans="1:1" s="379" customFormat="1">
      <c r="A48" s="378"/>
    </row>
    <row r="49" spans="1:1" s="379" customFormat="1">
      <c r="A49" s="378"/>
    </row>
    <row r="50" spans="1:1" s="379" customFormat="1">
      <c r="A50" s="378"/>
    </row>
    <row r="51" spans="1:1" s="379" customFormat="1">
      <c r="A51" s="378"/>
    </row>
    <row r="52" spans="1:1" s="379" customFormat="1">
      <c r="A52" s="378"/>
    </row>
    <row r="53" spans="1:1" s="379" customFormat="1">
      <c r="A53" s="378"/>
    </row>
    <row r="54" spans="1:1" s="379" customFormat="1">
      <c r="A54" s="378"/>
    </row>
    <row r="55" spans="1:1" s="379" customFormat="1">
      <c r="A55" s="378"/>
    </row>
    <row r="56" spans="1:1" s="379" customFormat="1">
      <c r="A56" s="378"/>
    </row>
    <row r="57" spans="1:1" s="379" customFormat="1">
      <c r="A57" s="378"/>
    </row>
    <row r="58" spans="1:1" s="379" customFormat="1">
      <c r="A58" s="378"/>
    </row>
    <row r="59" spans="1:1" s="379" customFormat="1">
      <c r="A59" s="378"/>
    </row>
    <row r="60" spans="1:1" s="379" customFormat="1">
      <c r="A60" s="378"/>
    </row>
    <row r="61" spans="1:1" s="379" customFormat="1">
      <c r="A61" s="378"/>
    </row>
    <row r="62" spans="1:1" s="379" customFormat="1">
      <c r="A62" s="378"/>
    </row>
    <row r="63" spans="1:1" s="379" customFormat="1">
      <c r="A63" s="378"/>
    </row>
    <row r="64" spans="1:1" s="379" customFormat="1">
      <c r="A64" s="378"/>
    </row>
    <row r="65" spans="1:1" s="379" customFormat="1">
      <c r="A65" s="378"/>
    </row>
    <row r="66" spans="1:1" s="379" customFormat="1">
      <c r="A66" s="378"/>
    </row>
    <row r="67" spans="1:1" s="379" customFormat="1">
      <c r="A67" s="378"/>
    </row>
    <row r="68" spans="1:1" s="379" customFormat="1">
      <c r="A68" s="378"/>
    </row>
    <row r="69" spans="1:1" s="379" customFormat="1">
      <c r="A69" s="378"/>
    </row>
    <row r="70" spans="1:1" s="379" customFormat="1">
      <c r="A70" s="378"/>
    </row>
    <row r="71" spans="1:1" s="379" customFormat="1">
      <c r="A71" s="378"/>
    </row>
    <row r="72" spans="1:1" s="379" customFormat="1">
      <c r="A72" s="378"/>
    </row>
    <row r="73" spans="1:1" s="379" customFormat="1">
      <c r="A73" s="378"/>
    </row>
    <row r="74" spans="1:1" s="379" customFormat="1">
      <c r="A74" s="378"/>
    </row>
    <row r="75" spans="1:1" s="379" customFormat="1">
      <c r="A75" s="378"/>
    </row>
    <row r="76" spans="1:1" s="379" customFormat="1">
      <c r="A76" s="378"/>
    </row>
    <row r="77" spans="1:1" s="379" customFormat="1">
      <c r="A77" s="378"/>
    </row>
    <row r="78" spans="1:1" s="379" customFormat="1">
      <c r="A78" s="378"/>
    </row>
    <row r="79" spans="1:1" s="379" customFormat="1">
      <c r="A79" s="378"/>
    </row>
    <row r="80" spans="1:1" s="379" customFormat="1">
      <c r="A80" s="378"/>
    </row>
    <row r="81" spans="1:1" s="379" customFormat="1">
      <c r="A81" s="378"/>
    </row>
    <row r="82" spans="1:1" s="379" customFormat="1">
      <c r="A82" s="378"/>
    </row>
    <row r="83" spans="1:1" s="379" customFormat="1">
      <c r="A83" s="378"/>
    </row>
    <row r="84" spans="1:1" s="379" customFormat="1">
      <c r="A84" s="378"/>
    </row>
  </sheetData>
  <mergeCells count="2">
    <mergeCell ref="C16:J16"/>
    <mergeCell ref="C17:J17"/>
  </mergeCells>
  <pageMargins left="0.70866141732283472" right="0.70866141732283472" top="0.78740157480314965" bottom="0.78740157480314965" header="0.31496062992125984" footer="0.31496062992125984"/>
  <pageSetup paperSize="9" scale="58" firstPageNumber="6" orientation="landscape" r:id="rId1"/>
  <headerFooter>
    <oddFooter>&amp;LA1 Group&amp;R&amp;KEF4E23&amp;P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tabColor rgb="FFEB140A"/>
  </sheetPr>
  <dimension ref="A1:AR76"/>
  <sheetViews>
    <sheetView view="pageBreakPreview" zoomScale="90" zoomScaleNormal="100" zoomScaleSheetLayoutView="90" workbookViewId="0">
      <selection activeCell="D19" sqref="D19"/>
    </sheetView>
  </sheetViews>
  <sheetFormatPr baseColWidth="10" defaultColWidth="10.875" defaultRowHeight="12.75"/>
  <cols>
    <col min="1" max="1" width="10.875" style="382"/>
    <col min="2" max="2" width="3.875" style="85" customWidth="1"/>
    <col min="3" max="3" width="55.875" style="85" customWidth="1"/>
    <col min="4" max="4" width="11.125" style="84" customWidth="1"/>
    <col min="5" max="5" width="13" style="80" customWidth="1"/>
    <col min="6" max="6" width="11.125" style="80" customWidth="1"/>
    <col min="7" max="7" width="11.125" style="84" customWidth="1"/>
    <col min="8" max="8" width="3.625" style="84" customWidth="1"/>
    <col min="9" max="9" width="11.125" style="80" customWidth="1"/>
    <col min="10" max="10" width="3.875" style="85" customWidth="1"/>
    <col min="11" max="44" width="10.875" style="382"/>
    <col min="45" max="16384" width="10.875" style="85"/>
  </cols>
  <sheetData>
    <row r="1" spans="1:12" s="382" customFormat="1">
      <c r="D1" s="373"/>
      <c r="E1" s="373"/>
      <c r="F1" s="373"/>
      <c r="G1" s="373"/>
      <c r="H1" s="373"/>
      <c r="I1" s="373"/>
      <c r="J1" s="373"/>
      <c r="K1" s="373"/>
    </row>
    <row r="2" spans="1:12">
      <c r="C2" s="80"/>
    </row>
    <row r="3" spans="1:12" ht="15.75">
      <c r="C3" s="345" t="s">
        <v>160</v>
      </c>
    </row>
    <row r="5" spans="1:12">
      <c r="A5" s="372"/>
      <c r="C5" s="62"/>
      <c r="D5" s="105"/>
      <c r="E5" s="171"/>
      <c r="F5" s="172"/>
      <c r="G5" s="105"/>
      <c r="H5" s="173"/>
      <c r="I5" s="174"/>
    </row>
    <row r="6" spans="1:12">
      <c r="A6" s="372"/>
      <c r="C6" s="62"/>
      <c r="D6" s="522">
        <v>2026</v>
      </c>
      <c r="E6" s="522"/>
      <c r="F6" s="168"/>
      <c r="G6" s="522" t="s">
        <v>143</v>
      </c>
      <c r="H6" s="522"/>
      <c r="I6" s="522"/>
    </row>
    <row r="7" spans="1:12" ht="13.5" thickBot="1">
      <c r="A7" s="372"/>
      <c r="C7" s="79" t="s">
        <v>20</v>
      </c>
      <c r="D7" s="106"/>
      <c r="E7" s="169" t="s">
        <v>142</v>
      </c>
      <c r="F7" s="82"/>
      <c r="G7" s="170" t="s">
        <v>144</v>
      </c>
      <c r="H7" s="170"/>
      <c r="I7" s="170" t="s">
        <v>145</v>
      </c>
    </row>
    <row r="8" spans="1:12">
      <c r="A8" s="372"/>
      <c r="C8" s="98" t="s">
        <v>44</v>
      </c>
      <c r="D8" s="101"/>
      <c r="E8" s="426">
        <v>5705.1357142768084</v>
      </c>
      <c r="F8" s="424"/>
      <c r="G8" s="427">
        <v>5691</v>
      </c>
      <c r="H8" s="427" t="s">
        <v>146</v>
      </c>
      <c r="I8" s="427">
        <v>5720.5</v>
      </c>
      <c r="L8" s="383"/>
    </row>
    <row r="9" spans="1:12">
      <c r="A9" s="372"/>
      <c r="C9" s="425" t="s">
        <v>416</v>
      </c>
      <c r="D9" s="101"/>
      <c r="E9" s="428">
        <v>2745.1585179870617</v>
      </c>
      <c r="F9" s="424"/>
      <c r="G9" s="436">
        <v>2719.5574147581065</v>
      </c>
      <c r="H9" s="436" t="s">
        <v>146</v>
      </c>
      <c r="I9" s="427">
        <v>2759</v>
      </c>
      <c r="L9" s="383"/>
    </row>
    <row r="10" spans="1:12">
      <c r="A10" s="372"/>
      <c r="C10" s="98" t="s">
        <v>48</v>
      </c>
      <c r="D10" s="101"/>
      <c r="E10" s="426">
        <v>2204.8285930930524</v>
      </c>
      <c r="F10" s="424"/>
      <c r="G10" s="427">
        <v>2174.6</v>
      </c>
      <c r="H10" s="427" t="s">
        <v>146</v>
      </c>
      <c r="I10" s="427">
        <v>2220.3000000000002</v>
      </c>
      <c r="L10" s="383"/>
    </row>
    <row r="11" spans="1:12">
      <c r="A11" s="372"/>
      <c r="C11" s="425" t="s">
        <v>416</v>
      </c>
      <c r="D11" s="101"/>
      <c r="E11" s="426">
        <v>1079.3202657413917</v>
      </c>
      <c r="F11" s="424"/>
      <c r="G11" s="427">
        <v>1046.0999999999999</v>
      </c>
      <c r="H11" s="427" t="s">
        <v>146</v>
      </c>
      <c r="I11" s="427">
        <v>1103</v>
      </c>
      <c r="L11" s="383"/>
    </row>
    <row r="12" spans="1:12">
      <c r="A12" s="372"/>
      <c r="C12" s="98" t="s">
        <v>426</v>
      </c>
      <c r="D12" s="101"/>
      <c r="E12" s="426">
        <v>878.05634699998336</v>
      </c>
      <c r="F12" s="424"/>
      <c r="G12" s="427">
        <v>849.7</v>
      </c>
      <c r="H12" s="427" t="s">
        <v>146</v>
      </c>
      <c r="I12" s="427">
        <v>921.6690409999502</v>
      </c>
      <c r="L12" s="383"/>
    </row>
    <row r="13" spans="1:12">
      <c r="A13" s="372"/>
      <c r="C13" s="98" t="s">
        <v>86</v>
      </c>
      <c r="D13" s="101"/>
      <c r="E13" s="426">
        <v>608.46556222885533</v>
      </c>
      <c r="F13" s="424"/>
      <c r="G13" s="427">
        <v>576.79999999999995</v>
      </c>
      <c r="H13" s="427" t="s">
        <v>146</v>
      </c>
      <c r="I13" s="427">
        <v>629.41583951177063</v>
      </c>
      <c r="L13" s="383"/>
    </row>
    <row r="14" spans="1:12">
      <c r="A14" s="372"/>
      <c r="C14" s="98" t="s">
        <v>427</v>
      </c>
      <c r="D14" s="101"/>
      <c r="E14" s="426">
        <v>761.60723184202152</v>
      </c>
      <c r="F14" s="424"/>
      <c r="G14" s="427">
        <v>750</v>
      </c>
      <c r="H14" s="427" t="s">
        <v>146</v>
      </c>
      <c r="I14" s="427">
        <v>782</v>
      </c>
      <c r="L14" s="383"/>
    </row>
    <row r="15" spans="1:12">
      <c r="A15" s="372"/>
      <c r="C15" s="62"/>
      <c r="D15" s="62"/>
      <c r="E15" s="62"/>
      <c r="F15" s="429"/>
      <c r="G15" s="437"/>
      <c r="H15" s="437"/>
      <c r="I15" s="437"/>
      <c r="L15" s="383"/>
    </row>
    <row r="16" spans="1:12">
      <c r="C16" s="20"/>
      <c r="D16" s="20"/>
      <c r="E16" s="20"/>
      <c r="G16" s="438"/>
      <c r="H16" s="438"/>
      <c r="I16" s="438"/>
      <c r="J16" s="20"/>
      <c r="K16" s="373"/>
    </row>
    <row r="17" spans="2:11">
      <c r="C17" s="62"/>
      <c r="D17" s="523" t="s">
        <v>433</v>
      </c>
      <c r="E17" s="522"/>
      <c r="F17" s="430"/>
      <c r="G17" s="522" t="s">
        <v>143</v>
      </c>
      <c r="H17" s="522"/>
      <c r="I17" s="522"/>
      <c r="J17" s="20"/>
      <c r="K17" s="373"/>
    </row>
    <row r="18" spans="2:11" ht="13.5" thickBot="1">
      <c r="C18" s="79" t="s">
        <v>20</v>
      </c>
      <c r="D18" s="106" t="s">
        <v>141</v>
      </c>
      <c r="E18" s="169" t="s">
        <v>142</v>
      </c>
      <c r="F18" s="82"/>
      <c r="G18" s="170" t="s">
        <v>144</v>
      </c>
      <c r="H18" s="170"/>
      <c r="I18" s="170" t="s">
        <v>145</v>
      </c>
      <c r="J18" s="20"/>
      <c r="K18" s="373"/>
    </row>
    <row r="19" spans="2:11">
      <c r="C19" s="98" t="s">
        <v>44</v>
      </c>
      <c r="D19" s="101">
        <v>1366.1647124200001</v>
      </c>
      <c r="E19" s="426">
        <v>1342.0453884754504</v>
      </c>
      <c r="F19" s="424">
        <v>1.7972062757094287E-2</v>
      </c>
      <c r="G19" s="427">
        <v>1332</v>
      </c>
      <c r="H19" s="427" t="s">
        <v>146</v>
      </c>
      <c r="I19" s="427">
        <v>1353</v>
      </c>
      <c r="J19" s="20"/>
      <c r="K19" s="373"/>
    </row>
    <row r="20" spans="2:11">
      <c r="C20" s="425" t="s">
        <v>416</v>
      </c>
      <c r="D20" s="101">
        <v>656.82478567999999</v>
      </c>
      <c r="E20" s="426">
        <v>665.00854703541324</v>
      </c>
      <c r="F20" s="424">
        <v>-1.230624988490181E-2</v>
      </c>
      <c r="G20" s="427">
        <v>656</v>
      </c>
      <c r="H20" s="427" t="s">
        <v>146</v>
      </c>
      <c r="I20" s="427">
        <v>677</v>
      </c>
      <c r="J20" s="20"/>
      <c r="K20" s="373"/>
    </row>
    <row r="21" spans="2:11">
      <c r="C21" s="98" t="s">
        <v>48</v>
      </c>
      <c r="D21" s="101">
        <v>535.50632401999997</v>
      </c>
      <c r="E21" s="426">
        <v>523.440140267949</v>
      </c>
      <c r="F21" s="424">
        <v>2.3051697460332976E-2</v>
      </c>
      <c r="G21" s="427">
        <v>513</v>
      </c>
      <c r="H21" s="427" t="s">
        <v>146</v>
      </c>
      <c r="I21" s="427">
        <v>534</v>
      </c>
      <c r="J21" s="20"/>
      <c r="K21" s="373"/>
    </row>
    <row r="22" spans="2:11">
      <c r="C22" s="425" t="s">
        <v>416</v>
      </c>
      <c r="D22" s="101">
        <v>258.32037410999999</v>
      </c>
      <c r="E22" s="426">
        <v>258.41006566874665</v>
      </c>
      <c r="F22" s="424">
        <v>-3.4709003503619051E-4</v>
      </c>
      <c r="G22" s="427">
        <v>252.06193396458622</v>
      </c>
      <c r="H22" s="427" t="s">
        <v>146</v>
      </c>
      <c r="I22" s="427">
        <v>264</v>
      </c>
      <c r="J22" s="20"/>
      <c r="K22" s="373"/>
    </row>
    <row r="23" spans="2:11">
      <c r="C23" s="98" t="s">
        <v>426</v>
      </c>
      <c r="D23" s="101">
        <v>197.49572337000006</v>
      </c>
      <c r="E23" s="426">
        <v>200.7166151982716</v>
      </c>
      <c r="F23" s="424">
        <v>-1.6046961658305547E-2</v>
      </c>
      <c r="G23" s="427">
        <v>183.75553504539249</v>
      </c>
      <c r="H23" s="427" t="s">
        <v>146</v>
      </c>
      <c r="I23" s="427">
        <v>233</v>
      </c>
    </row>
    <row r="24" spans="2:11">
      <c r="C24" s="98" t="s">
        <v>86</v>
      </c>
      <c r="D24" s="101">
        <v>143.74040362000011</v>
      </c>
      <c r="E24" s="426">
        <v>141.83996491158246</v>
      </c>
      <c r="F24" s="424">
        <v>1.339847136596739E-2</v>
      </c>
      <c r="G24" s="427">
        <v>128.03693364297928</v>
      </c>
      <c r="H24" s="427" t="s">
        <v>146</v>
      </c>
      <c r="I24" s="427">
        <v>168</v>
      </c>
    </row>
    <row r="25" spans="2:11" s="382" customFormat="1">
      <c r="B25" s="85"/>
      <c r="C25" s="98" t="s">
        <v>427</v>
      </c>
      <c r="D25" s="101">
        <v>163.59632719000001</v>
      </c>
      <c r="E25" s="426">
        <v>190.03959590349936</v>
      </c>
      <c r="F25" s="424">
        <v>-0.13914610051542642</v>
      </c>
      <c r="G25" s="427">
        <v>180</v>
      </c>
      <c r="H25" s="427" t="s">
        <v>146</v>
      </c>
      <c r="I25" s="427">
        <v>200.118787710498</v>
      </c>
      <c r="J25" s="85"/>
    </row>
    <row r="26" spans="2:11" s="382" customFormat="1">
      <c r="B26" s="85"/>
      <c r="C26" s="85"/>
      <c r="D26" s="84"/>
      <c r="E26" s="80"/>
      <c r="F26" s="80"/>
      <c r="G26" s="84"/>
      <c r="H26" s="84"/>
      <c r="I26" s="80"/>
      <c r="J26" s="85"/>
    </row>
    <row r="27" spans="2:11" s="382" customFormat="1">
      <c r="B27" s="85"/>
      <c r="C27" s="85"/>
      <c r="D27" s="84"/>
      <c r="E27" s="80"/>
      <c r="F27" s="80"/>
      <c r="G27" s="84"/>
      <c r="H27" s="84"/>
      <c r="I27" s="80"/>
      <c r="J27" s="85"/>
    </row>
    <row r="28" spans="2:11" s="382" customFormat="1">
      <c r="B28" s="85"/>
      <c r="C28" s="85"/>
      <c r="D28" s="84"/>
      <c r="E28" s="80"/>
      <c r="F28" s="80"/>
      <c r="G28" s="84"/>
      <c r="H28" s="84"/>
      <c r="I28" s="80"/>
      <c r="J28" s="85"/>
    </row>
    <row r="29" spans="2:11" s="382" customFormat="1">
      <c r="B29" s="85"/>
      <c r="C29" s="85"/>
      <c r="D29" s="84"/>
      <c r="E29" s="80"/>
      <c r="F29" s="80"/>
      <c r="G29" s="84"/>
      <c r="H29" s="84"/>
      <c r="I29" s="80"/>
      <c r="J29" s="85"/>
    </row>
    <row r="30" spans="2:11" s="382" customFormat="1">
      <c r="B30" s="85"/>
      <c r="C30" s="85"/>
      <c r="D30" s="84"/>
      <c r="E30" s="80"/>
      <c r="F30" s="80"/>
      <c r="G30" s="84"/>
      <c r="H30" s="84"/>
      <c r="I30" s="80"/>
      <c r="J30" s="85"/>
    </row>
    <row r="31" spans="2:11" s="382" customFormat="1">
      <c r="B31" s="85"/>
      <c r="C31" s="85"/>
      <c r="D31" s="84"/>
      <c r="E31" s="80"/>
      <c r="F31" s="80"/>
      <c r="G31" s="84"/>
      <c r="H31" s="84"/>
      <c r="I31" s="80"/>
      <c r="J31" s="85"/>
    </row>
    <row r="32" spans="2:11" s="382" customFormat="1">
      <c r="B32" s="85"/>
      <c r="C32" s="85"/>
      <c r="D32" s="84"/>
      <c r="E32" s="80"/>
      <c r="F32" s="80"/>
      <c r="G32" s="84"/>
      <c r="H32" s="84"/>
      <c r="I32" s="80"/>
      <c r="J32" s="85"/>
    </row>
    <row r="33" spans="2:10" s="382" customFormat="1">
      <c r="B33" s="85"/>
      <c r="C33" s="85"/>
      <c r="D33" s="84"/>
      <c r="E33" s="80"/>
      <c r="F33" s="80"/>
      <c r="G33" s="84"/>
      <c r="H33" s="84"/>
      <c r="I33" s="80"/>
      <c r="J33" s="85"/>
    </row>
    <row r="34" spans="2:10" s="382" customFormat="1">
      <c r="B34" s="85"/>
      <c r="C34" s="85"/>
      <c r="D34" s="84"/>
      <c r="E34" s="80"/>
      <c r="F34" s="80"/>
      <c r="G34" s="84"/>
      <c r="H34" s="84"/>
      <c r="I34" s="80"/>
      <c r="J34" s="85"/>
    </row>
    <row r="35" spans="2:10" s="382" customFormat="1">
      <c r="B35" s="85"/>
      <c r="D35" s="256"/>
      <c r="E35" s="157"/>
      <c r="F35" s="157"/>
      <c r="G35" s="256"/>
      <c r="H35" s="256"/>
      <c r="I35" s="157"/>
    </row>
    <row r="36" spans="2:10" s="382" customFormat="1">
      <c r="D36" s="256"/>
      <c r="E36" s="157"/>
      <c r="F36" s="157"/>
      <c r="G36" s="256"/>
      <c r="H36" s="256"/>
      <c r="I36" s="157"/>
    </row>
    <row r="37" spans="2:10" s="382" customFormat="1">
      <c r="D37" s="256"/>
      <c r="E37" s="157"/>
      <c r="F37" s="157"/>
      <c r="G37" s="256"/>
      <c r="H37" s="256"/>
      <c r="I37" s="157"/>
    </row>
    <row r="38" spans="2:10" s="382" customFormat="1">
      <c r="D38" s="256"/>
      <c r="E38" s="157"/>
      <c r="F38" s="157"/>
      <c r="G38" s="256"/>
      <c r="H38" s="256"/>
      <c r="I38" s="157"/>
    </row>
    <row r="39" spans="2:10" s="382" customFormat="1">
      <c r="D39" s="256"/>
      <c r="E39" s="157"/>
      <c r="F39" s="157"/>
      <c r="G39" s="256"/>
      <c r="H39" s="256"/>
      <c r="I39" s="157"/>
    </row>
    <row r="40" spans="2:10" s="382" customFormat="1">
      <c r="D40" s="256"/>
      <c r="E40" s="157"/>
      <c r="F40" s="157"/>
      <c r="G40" s="256"/>
      <c r="H40" s="256"/>
      <c r="I40" s="157"/>
    </row>
    <row r="41" spans="2:10" s="382" customFormat="1">
      <c r="D41" s="256"/>
      <c r="E41" s="157"/>
      <c r="F41" s="157"/>
      <c r="G41" s="256"/>
      <c r="H41" s="256"/>
      <c r="I41" s="157"/>
    </row>
    <row r="42" spans="2:10" s="382" customFormat="1">
      <c r="D42" s="256"/>
      <c r="E42" s="157"/>
      <c r="F42" s="157"/>
      <c r="G42" s="256"/>
      <c r="H42" s="256"/>
      <c r="I42" s="157"/>
    </row>
    <row r="43" spans="2:10" s="382" customFormat="1">
      <c r="D43" s="256"/>
      <c r="E43" s="157"/>
      <c r="F43" s="157"/>
      <c r="G43" s="256"/>
      <c r="H43" s="256"/>
      <c r="I43" s="157"/>
    </row>
    <row r="44" spans="2:10" s="382" customFormat="1">
      <c r="D44" s="256"/>
      <c r="E44" s="157"/>
      <c r="F44" s="157"/>
      <c r="G44" s="256"/>
      <c r="H44" s="256"/>
      <c r="I44" s="157"/>
    </row>
    <row r="45" spans="2:10" s="382" customFormat="1">
      <c r="D45" s="256"/>
      <c r="E45" s="157"/>
      <c r="F45" s="157"/>
      <c r="G45" s="256"/>
      <c r="H45" s="256"/>
      <c r="I45" s="157"/>
    </row>
    <row r="46" spans="2:10" s="382" customFormat="1">
      <c r="D46" s="256"/>
      <c r="E46" s="157"/>
      <c r="F46" s="157"/>
      <c r="G46" s="256"/>
      <c r="H46" s="256"/>
      <c r="I46" s="157"/>
    </row>
    <row r="47" spans="2:10" s="382" customFormat="1">
      <c r="D47" s="256"/>
      <c r="E47" s="157"/>
      <c r="F47" s="157"/>
      <c r="G47" s="256"/>
      <c r="H47" s="256"/>
      <c r="I47" s="157"/>
    </row>
    <row r="48" spans="2:10" s="382" customFormat="1">
      <c r="D48" s="256"/>
      <c r="E48" s="157"/>
      <c r="F48" s="157"/>
      <c r="G48" s="256"/>
      <c r="H48" s="256"/>
      <c r="I48" s="157"/>
    </row>
    <row r="49" spans="4:9" s="382" customFormat="1">
      <c r="D49" s="256"/>
      <c r="E49" s="157"/>
      <c r="F49" s="157"/>
      <c r="G49" s="256"/>
      <c r="H49" s="256"/>
      <c r="I49" s="157"/>
    </row>
    <row r="50" spans="4:9" s="382" customFormat="1">
      <c r="D50" s="256"/>
      <c r="E50" s="157"/>
      <c r="F50" s="157"/>
      <c r="G50" s="256"/>
      <c r="H50" s="256"/>
      <c r="I50" s="157"/>
    </row>
    <row r="51" spans="4:9" s="382" customFormat="1">
      <c r="D51" s="256"/>
      <c r="E51" s="157"/>
      <c r="F51" s="157"/>
      <c r="G51" s="256"/>
      <c r="H51" s="256"/>
      <c r="I51" s="157"/>
    </row>
    <row r="52" spans="4:9" s="382" customFormat="1">
      <c r="D52" s="256"/>
      <c r="E52" s="157"/>
      <c r="F52" s="157"/>
      <c r="G52" s="256"/>
      <c r="H52" s="256"/>
      <c r="I52" s="157"/>
    </row>
    <row r="53" spans="4:9" s="382" customFormat="1">
      <c r="D53" s="256"/>
      <c r="E53" s="157"/>
      <c r="F53" s="157"/>
      <c r="G53" s="256"/>
      <c r="H53" s="256"/>
      <c r="I53" s="157"/>
    </row>
    <row r="54" spans="4:9" s="382" customFormat="1">
      <c r="D54" s="256"/>
      <c r="E54" s="157"/>
      <c r="F54" s="157"/>
      <c r="G54" s="256"/>
      <c r="H54" s="256"/>
      <c r="I54" s="157"/>
    </row>
    <row r="55" spans="4:9" s="382" customFormat="1">
      <c r="D55" s="256"/>
      <c r="E55" s="157"/>
      <c r="F55" s="157"/>
      <c r="G55" s="256"/>
      <c r="H55" s="256"/>
      <c r="I55" s="157"/>
    </row>
    <row r="56" spans="4:9" s="382" customFormat="1">
      <c r="D56" s="256"/>
      <c r="E56" s="157"/>
      <c r="F56" s="157"/>
      <c r="G56" s="256"/>
      <c r="H56" s="256"/>
      <c r="I56" s="157"/>
    </row>
    <row r="57" spans="4:9" s="382" customFormat="1">
      <c r="D57" s="256"/>
      <c r="E57" s="157"/>
      <c r="F57" s="157"/>
      <c r="G57" s="256"/>
      <c r="H57" s="256"/>
      <c r="I57" s="157"/>
    </row>
    <row r="58" spans="4:9" s="382" customFormat="1">
      <c r="D58" s="256"/>
      <c r="E58" s="157"/>
      <c r="F58" s="157"/>
      <c r="G58" s="256"/>
      <c r="H58" s="256"/>
      <c r="I58" s="157"/>
    </row>
    <row r="59" spans="4:9" s="382" customFormat="1">
      <c r="D59" s="256"/>
      <c r="E59" s="157"/>
      <c r="F59" s="157"/>
      <c r="G59" s="256"/>
      <c r="H59" s="256"/>
      <c r="I59" s="157"/>
    </row>
    <row r="60" spans="4:9" s="382" customFormat="1">
      <c r="D60" s="256"/>
      <c r="E60" s="157"/>
      <c r="F60" s="157"/>
      <c r="G60" s="256"/>
      <c r="H60" s="256"/>
      <c r="I60" s="157"/>
    </row>
    <row r="61" spans="4:9" s="382" customFormat="1">
      <c r="D61" s="256"/>
      <c r="E61" s="157"/>
      <c r="F61" s="157"/>
      <c r="G61" s="256"/>
      <c r="H61" s="256"/>
      <c r="I61" s="157"/>
    </row>
    <row r="62" spans="4:9" s="382" customFormat="1">
      <c r="D62" s="256"/>
      <c r="E62" s="157"/>
      <c r="F62" s="157"/>
      <c r="G62" s="256"/>
      <c r="H62" s="256"/>
      <c r="I62" s="157"/>
    </row>
    <row r="63" spans="4:9" s="382" customFormat="1">
      <c r="D63" s="256"/>
      <c r="E63" s="157"/>
      <c r="F63" s="157"/>
      <c r="G63" s="256"/>
      <c r="H63" s="256"/>
      <c r="I63" s="157"/>
    </row>
    <row r="64" spans="4:9" s="382" customFormat="1">
      <c r="D64" s="256"/>
      <c r="E64" s="157"/>
      <c r="F64" s="157"/>
      <c r="G64" s="256"/>
      <c r="H64" s="256"/>
      <c r="I64" s="157"/>
    </row>
    <row r="65" spans="4:9" s="382" customFormat="1">
      <c r="D65" s="256"/>
      <c r="E65" s="157"/>
      <c r="F65" s="157"/>
      <c r="G65" s="256"/>
      <c r="H65" s="256"/>
      <c r="I65" s="157"/>
    </row>
    <row r="66" spans="4:9" s="382" customFormat="1">
      <c r="D66" s="256"/>
      <c r="E66" s="157"/>
      <c r="F66" s="157"/>
      <c r="G66" s="256"/>
      <c r="H66" s="256"/>
      <c r="I66" s="157"/>
    </row>
    <row r="67" spans="4:9" s="382" customFormat="1">
      <c r="D67" s="256"/>
      <c r="E67" s="157"/>
      <c r="F67" s="157"/>
      <c r="G67" s="256"/>
      <c r="H67" s="256"/>
      <c r="I67" s="157"/>
    </row>
    <row r="68" spans="4:9" s="382" customFormat="1">
      <c r="D68" s="256"/>
      <c r="E68" s="157"/>
      <c r="F68" s="157"/>
      <c r="G68" s="256"/>
      <c r="H68" s="256"/>
      <c r="I68" s="157"/>
    </row>
    <row r="69" spans="4:9" s="382" customFormat="1">
      <c r="D69" s="256"/>
      <c r="E69" s="157"/>
      <c r="F69" s="157"/>
      <c r="G69" s="256"/>
      <c r="H69" s="256"/>
      <c r="I69" s="157"/>
    </row>
    <row r="70" spans="4:9" s="382" customFormat="1">
      <c r="D70" s="256"/>
      <c r="E70" s="157"/>
      <c r="F70" s="157"/>
      <c r="G70" s="256"/>
      <c r="H70" s="256"/>
      <c r="I70" s="157"/>
    </row>
    <row r="71" spans="4:9" s="382" customFormat="1">
      <c r="D71" s="256"/>
      <c r="E71" s="157"/>
      <c r="F71" s="157"/>
      <c r="G71" s="256"/>
      <c r="H71" s="256"/>
      <c r="I71" s="157"/>
    </row>
    <row r="72" spans="4:9" s="382" customFormat="1">
      <c r="D72" s="256"/>
      <c r="E72" s="157"/>
      <c r="F72" s="157"/>
      <c r="G72" s="256"/>
      <c r="H72" s="256"/>
      <c r="I72" s="157"/>
    </row>
    <row r="73" spans="4:9" s="382" customFormat="1">
      <c r="D73" s="256"/>
      <c r="E73" s="157"/>
      <c r="F73" s="157"/>
      <c r="G73" s="256"/>
      <c r="H73" s="256"/>
      <c r="I73" s="157"/>
    </row>
    <row r="74" spans="4:9" s="382" customFormat="1">
      <c r="D74" s="256"/>
      <c r="E74" s="157"/>
      <c r="F74" s="157"/>
      <c r="G74" s="256"/>
      <c r="H74" s="256"/>
      <c r="I74" s="157"/>
    </row>
    <row r="75" spans="4:9" s="382" customFormat="1">
      <c r="D75" s="256"/>
      <c r="E75" s="157"/>
      <c r="F75" s="157"/>
      <c r="G75" s="256"/>
      <c r="H75" s="256"/>
      <c r="I75" s="157"/>
    </row>
    <row r="76" spans="4:9" s="382" customFormat="1">
      <c r="D76" s="256"/>
      <c r="E76" s="157"/>
      <c r="F76" s="157"/>
      <c r="G76" s="256"/>
      <c r="H76" s="256"/>
      <c r="I76" s="157"/>
    </row>
  </sheetData>
  <mergeCells count="4">
    <mergeCell ref="G6:I6"/>
    <mergeCell ref="D17:E17"/>
    <mergeCell ref="G17:I17"/>
    <mergeCell ref="D6:E6"/>
  </mergeCells>
  <pageMargins left="0.70866141732283472" right="0.70866141732283472" top="0.78740157480314965" bottom="0.78740157480314965" header="0.31496062992125984" footer="0.31496062992125984"/>
  <pageSetup paperSize="9" scale="60" firstPageNumber="7"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tabColor rgb="FFEB140A"/>
  </sheetPr>
  <dimension ref="A1:AL219"/>
  <sheetViews>
    <sheetView view="pageBreakPreview" zoomScale="90" zoomScaleNormal="100" zoomScaleSheetLayoutView="90" workbookViewId="0">
      <selection activeCell="E14" sqref="E14"/>
    </sheetView>
  </sheetViews>
  <sheetFormatPr baseColWidth="10" defaultColWidth="11.5" defaultRowHeight="12.75"/>
  <cols>
    <col min="1" max="1" width="3.5" style="306" bestFit="1" customWidth="1"/>
    <col min="2" max="2" width="8.25" style="306" bestFit="1" customWidth="1"/>
    <col min="3" max="3" width="7.625" style="306" customWidth="1"/>
    <col min="4" max="4" width="3.875" style="65" customWidth="1"/>
    <col min="5" max="5" width="51.125" style="86" customWidth="1"/>
    <col min="6" max="6" width="15.875" style="88" customWidth="1"/>
    <col min="7" max="7" width="15.875" style="86" customWidth="1"/>
    <col min="8" max="8" width="10.625" style="65" customWidth="1"/>
    <col min="9" max="9" width="2.625" style="86" customWidth="1"/>
    <col min="10" max="11" width="15.125" style="65" customWidth="1"/>
    <col min="12" max="12" width="11.5" style="65"/>
    <col min="13" max="38" width="11.5" style="307"/>
    <col min="39" max="16384" width="11.5" style="65"/>
  </cols>
  <sheetData>
    <row r="1" spans="1:12" s="306" customFormat="1">
      <c r="A1" s="384"/>
      <c r="E1" s="395"/>
      <c r="F1" s="395"/>
      <c r="G1" s="395"/>
      <c r="H1" s="395"/>
      <c r="I1" s="395"/>
      <c r="J1" s="395"/>
      <c r="K1" s="395"/>
    </row>
    <row r="2" spans="1:12" s="306" customFormat="1">
      <c r="A2" s="384"/>
      <c r="E2" s="395"/>
      <c r="F2" s="395"/>
      <c r="G2" s="395"/>
      <c r="H2" s="395"/>
      <c r="I2" s="395"/>
    </row>
    <row r="3" spans="1:12" s="306" customFormat="1">
      <c r="D3" s="306" t="s">
        <v>43</v>
      </c>
      <c r="E3" s="395"/>
      <c r="F3" s="395"/>
      <c r="G3" s="395"/>
      <c r="H3" s="395"/>
      <c r="I3" s="395"/>
    </row>
    <row r="4" spans="1:12" s="306" customFormat="1">
      <c r="E4" s="395"/>
      <c r="F4" s="395"/>
      <c r="G4" s="395"/>
      <c r="H4" s="395"/>
      <c r="I4" s="395"/>
    </row>
    <row r="5" spans="1:12" ht="15.75">
      <c r="D5" s="129" t="s">
        <v>95</v>
      </c>
      <c r="E5" s="306"/>
    </row>
    <row r="6" spans="1:12">
      <c r="C6" s="307"/>
      <c r="E6" s="65"/>
      <c r="I6" s="65"/>
    </row>
    <row r="7" spans="1:12" ht="15" customHeight="1">
      <c r="B7" s="385"/>
      <c r="C7" s="386"/>
      <c r="D7" s="525" t="s">
        <v>382</v>
      </c>
      <c r="E7" s="525"/>
      <c r="F7" s="350"/>
      <c r="G7" s="351"/>
      <c r="H7" s="70"/>
      <c r="I7" s="70"/>
      <c r="J7" s="89" t="s">
        <v>433</v>
      </c>
      <c r="K7" s="87" t="s">
        <v>401</v>
      </c>
      <c r="L7" s="89"/>
    </row>
    <row r="8" spans="1:12" ht="15" customHeight="1">
      <c r="B8" s="385"/>
      <c r="C8" s="387"/>
      <c r="D8" s="242"/>
      <c r="E8" s="67" t="s">
        <v>169</v>
      </c>
      <c r="F8" s="184"/>
      <c r="G8" s="185"/>
      <c r="H8" s="258"/>
      <c r="I8" s="243"/>
      <c r="J8" s="184">
        <v>163.59632719000001</v>
      </c>
      <c r="K8" s="185">
        <v>221.89542693999996</v>
      </c>
      <c r="L8" s="258">
        <v>-0.26273231744322478</v>
      </c>
    </row>
    <row r="9" spans="1:12" ht="15" customHeight="1">
      <c r="B9" s="385"/>
      <c r="C9" s="387"/>
      <c r="D9" s="242"/>
      <c r="E9" s="69" t="s">
        <v>461</v>
      </c>
      <c r="F9" s="184"/>
      <c r="G9" s="185"/>
      <c r="H9" s="258"/>
      <c r="I9" s="243"/>
      <c r="J9" s="184">
        <v>135.49985806000001</v>
      </c>
      <c r="K9" s="185">
        <v>181.7431551</v>
      </c>
      <c r="L9" s="258">
        <v>-0.25444312890108944</v>
      </c>
    </row>
    <row r="10" spans="1:12" ht="15" customHeight="1">
      <c r="B10" s="385"/>
      <c r="C10" s="387"/>
      <c r="D10" s="242"/>
      <c r="E10" s="69" t="s">
        <v>462</v>
      </c>
      <c r="F10" s="184"/>
      <c r="G10" s="185"/>
      <c r="H10" s="258"/>
      <c r="I10" s="243"/>
      <c r="J10" s="184">
        <v>28.096469129999999</v>
      </c>
      <c r="K10" s="185">
        <v>40.152271840000004</v>
      </c>
      <c r="L10" s="258">
        <v>-0.30025206937331805</v>
      </c>
    </row>
    <row r="11" spans="1:12" ht="15" customHeight="1">
      <c r="B11" s="385"/>
      <c r="C11" s="387"/>
      <c r="D11" s="242"/>
      <c r="E11" s="67" t="s">
        <v>463</v>
      </c>
      <c r="F11" s="184"/>
      <c r="G11" s="185"/>
      <c r="H11" s="258"/>
      <c r="I11" s="13"/>
      <c r="J11" s="184">
        <v>235.18818233999994</v>
      </c>
      <c r="K11" s="185">
        <v>153.25766240000007</v>
      </c>
      <c r="L11" s="258">
        <v>0.53459330291860052</v>
      </c>
    </row>
    <row r="12" spans="1:12" ht="15" customHeight="1">
      <c r="B12" s="385"/>
      <c r="C12" s="387"/>
      <c r="D12" s="242"/>
      <c r="E12" s="67"/>
      <c r="F12" s="242"/>
      <c r="G12" s="242"/>
      <c r="H12" s="244"/>
      <c r="I12" s="13"/>
    </row>
    <row r="13" spans="1:12" ht="15" customHeight="1">
      <c r="B13" s="385"/>
      <c r="C13" s="387"/>
      <c r="D13" s="242"/>
      <c r="E13" s="67"/>
      <c r="F13" s="242"/>
      <c r="G13" s="242"/>
      <c r="H13" s="244"/>
      <c r="I13" s="13"/>
    </row>
    <row r="14" spans="1:12">
      <c r="B14" s="385"/>
      <c r="C14" s="387"/>
      <c r="D14" s="202"/>
      <c r="E14" s="202"/>
      <c r="F14" s="91"/>
      <c r="G14" s="92"/>
      <c r="H14" s="70"/>
      <c r="I14" s="70"/>
      <c r="J14" s="91" t="s">
        <v>456</v>
      </c>
      <c r="K14" s="92" t="s">
        <v>457</v>
      </c>
      <c r="L14" s="91"/>
    </row>
    <row r="15" spans="1:12">
      <c r="C15" s="387"/>
      <c r="D15" s="66"/>
      <c r="E15" s="20" t="s">
        <v>50</v>
      </c>
      <c r="F15" s="184"/>
      <c r="G15" s="185"/>
      <c r="H15" s="258"/>
      <c r="I15" s="65"/>
      <c r="J15" s="499">
        <v>-159.1150914400001</v>
      </c>
      <c r="K15" s="185">
        <v>73.595125680000052</v>
      </c>
      <c r="L15" s="338" t="s">
        <v>411</v>
      </c>
    </row>
    <row r="16" spans="1:12">
      <c r="C16" s="387"/>
      <c r="D16" s="66"/>
      <c r="E16" s="67" t="s">
        <v>117</v>
      </c>
      <c r="F16" s="304"/>
      <c r="G16" s="305"/>
      <c r="H16" s="258"/>
      <c r="I16" s="65"/>
      <c r="J16" s="529">
        <v>-9.630785657937245E-2</v>
      </c>
      <c r="K16" s="305">
        <v>4.5098857070532683E-2</v>
      </c>
      <c r="L16" s="338" t="s">
        <v>411</v>
      </c>
    </row>
    <row r="17" spans="1:38" ht="16.5" customHeight="1">
      <c r="C17" s="388"/>
      <c r="E17" s="65"/>
      <c r="F17" s="90"/>
      <c r="G17" s="93"/>
      <c r="I17" s="65"/>
    </row>
    <row r="18" spans="1:38" s="94" customFormat="1">
      <c r="A18" s="384"/>
      <c r="B18" s="384"/>
      <c r="C18" s="389"/>
      <c r="D18" s="530" t="s">
        <v>133</v>
      </c>
      <c r="E18" s="531"/>
      <c r="F18" s="532"/>
      <c r="G18" s="533"/>
      <c r="H18" s="531"/>
      <c r="I18" s="531"/>
      <c r="J18" s="534" t="s">
        <v>433</v>
      </c>
      <c r="K18" s="535" t="s">
        <v>401</v>
      </c>
      <c r="L18" s="534"/>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98"/>
      <c r="AL18" s="398"/>
    </row>
    <row r="19" spans="1:38">
      <c r="B19" s="308"/>
      <c r="C19" s="390"/>
      <c r="D19" s="68"/>
      <c r="E19" s="65" t="s">
        <v>464</v>
      </c>
      <c r="F19" s="332"/>
      <c r="G19" s="333"/>
      <c r="H19" s="117"/>
      <c r="I19" s="244"/>
      <c r="J19" s="332">
        <v>31035.599999999999</v>
      </c>
      <c r="K19" s="333">
        <v>27587.7</v>
      </c>
      <c r="L19" s="117" t="s">
        <v>465</v>
      </c>
      <c r="M19" s="441"/>
    </row>
    <row r="20" spans="1:38">
      <c r="B20" s="308"/>
      <c r="C20" s="390"/>
      <c r="D20" s="68"/>
      <c r="E20" s="69" t="s">
        <v>466</v>
      </c>
      <c r="F20" s="332"/>
      <c r="G20" s="333"/>
      <c r="H20" s="117"/>
      <c r="I20" s="244"/>
      <c r="J20" s="332">
        <v>27556</v>
      </c>
      <c r="K20" s="333">
        <v>24021.5</v>
      </c>
      <c r="L20" s="117" t="s">
        <v>467</v>
      </c>
      <c r="M20" s="441"/>
    </row>
    <row r="21" spans="1:38">
      <c r="B21" s="308"/>
      <c r="C21" s="390"/>
      <c r="D21" s="68"/>
      <c r="E21" s="69" t="s">
        <v>468</v>
      </c>
      <c r="F21" s="332"/>
      <c r="G21" s="333"/>
      <c r="H21" s="117"/>
      <c r="I21" s="244"/>
      <c r="J21" s="332">
        <v>3479.6</v>
      </c>
      <c r="K21" s="333">
        <v>3566.1</v>
      </c>
      <c r="L21" s="117" t="s">
        <v>469</v>
      </c>
      <c r="M21" s="441"/>
    </row>
    <row r="22" spans="1:38">
      <c r="B22" s="308"/>
      <c r="C22" s="390"/>
      <c r="D22" s="68"/>
      <c r="E22" s="65" t="s">
        <v>470</v>
      </c>
      <c r="F22" s="332"/>
      <c r="G22" s="333"/>
      <c r="H22" s="117"/>
      <c r="I22" s="244"/>
      <c r="J22" s="332">
        <v>6498.1</v>
      </c>
      <c r="K22" s="333">
        <v>6378.8</v>
      </c>
      <c r="L22" s="117" t="s">
        <v>471</v>
      </c>
      <c r="M22" s="441"/>
    </row>
    <row r="23" spans="1:38">
      <c r="B23" s="308"/>
      <c r="C23" s="391"/>
      <c r="D23" s="68"/>
      <c r="E23" s="65"/>
      <c r="I23" s="334"/>
    </row>
    <row r="24" spans="1:38" s="94" customFormat="1">
      <c r="A24" s="384"/>
      <c r="B24" s="318"/>
      <c r="C24" s="392"/>
      <c r="D24" s="339"/>
      <c r="E24" s="70"/>
      <c r="F24" s="350"/>
      <c r="G24" s="351"/>
      <c r="H24" s="70"/>
      <c r="I24" s="70"/>
      <c r="J24" s="89" t="s">
        <v>433</v>
      </c>
      <c r="K24" s="87" t="s">
        <v>401</v>
      </c>
      <c r="L24" s="89"/>
      <c r="M24" s="398"/>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8"/>
      <c r="AK24" s="398"/>
      <c r="AL24" s="398"/>
    </row>
    <row r="25" spans="1:38">
      <c r="A25" s="308">
        <v>93</v>
      </c>
      <c r="B25" s="308"/>
      <c r="C25" s="390"/>
      <c r="D25" s="68"/>
      <c r="E25" s="340" t="s">
        <v>450</v>
      </c>
      <c r="F25" s="344"/>
      <c r="G25" s="341"/>
      <c r="H25" s="341"/>
      <c r="I25" s="243"/>
      <c r="J25" s="336" t="s">
        <v>472</v>
      </c>
      <c r="K25" s="341" t="s">
        <v>473</v>
      </c>
      <c r="L25" s="341" t="s">
        <v>474</v>
      </c>
    </row>
    <row r="26" spans="1:38">
      <c r="B26" s="308"/>
      <c r="C26" s="390"/>
      <c r="D26" s="68"/>
      <c r="E26" s="65" t="s">
        <v>475</v>
      </c>
      <c r="F26" s="439"/>
      <c r="G26" s="440"/>
      <c r="H26" s="341"/>
      <c r="I26" s="431"/>
      <c r="J26" s="336" t="s">
        <v>476</v>
      </c>
      <c r="K26" s="341" t="s">
        <v>477</v>
      </c>
      <c r="L26" s="341" t="s">
        <v>478</v>
      </c>
    </row>
    <row r="27" spans="1:38">
      <c r="B27" s="308"/>
      <c r="C27" s="390"/>
      <c r="D27" s="68"/>
      <c r="E27" s="65"/>
      <c r="I27" s="71"/>
    </row>
    <row r="28" spans="1:38" s="94" customFormat="1">
      <c r="A28" s="384"/>
      <c r="B28" s="318"/>
      <c r="C28" s="393"/>
      <c r="D28" s="524" t="s">
        <v>122</v>
      </c>
      <c r="E28" s="524"/>
      <c r="F28" s="91"/>
      <c r="G28" s="92"/>
      <c r="H28" s="70"/>
      <c r="I28" s="70"/>
      <c r="J28" s="89" t="s">
        <v>433</v>
      </c>
      <c r="K28" s="87" t="s">
        <v>401</v>
      </c>
      <c r="L28" s="89"/>
      <c r="M28" s="398"/>
      <c r="N28" s="398"/>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398"/>
      <c r="AL28" s="398"/>
    </row>
    <row r="29" spans="1:38">
      <c r="B29" s="308"/>
      <c r="C29" s="309"/>
      <c r="D29" s="68"/>
      <c r="E29" s="335" t="s">
        <v>479</v>
      </c>
      <c r="F29" s="336"/>
      <c r="G29" s="337"/>
      <c r="H29" s="338"/>
      <c r="I29" s="71"/>
      <c r="J29" s="336">
        <v>16644.29</v>
      </c>
      <c r="K29" s="333">
        <v>17035.485000000001</v>
      </c>
      <c r="L29" s="338">
        <v>-2.2963537580526716E-2</v>
      </c>
    </row>
    <row r="30" spans="1:38">
      <c r="B30" s="308"/>
      <c r="C30" s="309"/>
      <c r="D30" s="68"/>
      <c r="E30" s="65"/>
      <c r="F30" s="336"/>
      <c r="G30" s="337"/>
      <c r="H30" s="338"/>
      <c r="I30" s="71"/>
      <c r="J30" s="336"/>
      <c r="K30" s="337"/>
      <c r="L30" s="338"/>
    </row>
    <row r="31" spans="1:38">
      <c r="B31" s="308"/>
      <c r="C31" s="309"/>
      <c r="D31" s="68"/>
      <c r="E31" s="65"/>
      <c r="F31" s="336"/>
      <c r="G31" s="337"/>
      <c r="H31" s="338"/>
      <c r="I31" s="71"/>
      <c r="J31" s="336"/>
      <c r="K31" s="337"/>
      <c r="L31" s="338"/>
    </row>
    <row r="32" spans="1:38">
      <c r="B32" s="308"/>
      <c r="C32" s="308"/>
      <c r="D32" s="432" t="s">
        <v>421</v>
      </c>
      <c r="E32" s="65"/>
      <c r="I32" s="71"/>
    </row>
    <row r="33" spans="1:11" s="307" customFormat="1">
      <c r="A33" s="306"/>
      <c r="B33" s="306"/>
      <c r="C33" s="309"/>
      <c r="E33" s="396"/>
      <c r="G33" s="396"/>
      <c r="I33" s="396"/>
      <c r="J33" s="433"/>
      <c r="K33" s="433"/>
    </row>
    <row r="34" spans="1:11" s="307" customFormat="1">
      <c r="A34" s="306"/>
      <c r="B34" s="306"/>
    </row>
    <row r="35" spans="1:11" s="307" customFormat="1">
      <c r="A35" s="394"/>
      <c r="B35" s="308"/>
      <c r="C35" s="309"/>
      <c r="E35" s="310"/>
      <c r="F35" s="311"/>
      <c r="G35" s="310"/>
      <c r="H35" s="311"/>
      <c r="I35" s="310"/>
    </row>
    <row r="36" spans="1:11" s="307" customFormat="1">
      <c r="A36" s="306"/>
      <c r="B36" s="308"/>
      <c r="C36" s="309"/>
      <c r="D36" s="312"/>
      <c r="E36" s="313"/>
      <c r="F36" s="311"/>
      <c r="G36" s="313"/>
      <c r="H36" s="311"/>
      <c r="I36" s="313"/>
    </row>
    <row r="37" spans="1:11" s="307" customFormat="1">
      <c r="A37" s="306"/>
      <c r="B37" s="308"/>
      <c r="C37" s="309"/>
      <c r="D37" s="314"/>
      <c r="E37" s="315"/>
      <c r="F37" s="316"/>
      <c r="G37" s="315"/>
      <c r="H37" s="316"/>
      <c r="I37" s="315"/>
    </row>
    <row r="38" spans="1:11" s="307" customFormat="1">
      <c r="A38" s="306"/>
      <c r="B38" s="308"/>
      <c r="C38" s="309"/>
      <c r="D38" s="312"/>
      <c r="E38" s="317"/>
      <c r="F38" s="310"/>
      <c r="G38" s="317"/>
      <c r="H38" s="310"/>
      <c r="I38" s="317"/>
    </row>
    <row r="39" spans="1:11" s="307" customFormat="1">
      <c r="A39" s="306"/>
      <c r="B39" s="306"/>
    </row>
    <row r="40" spans="1:11" s="307" customFormat="1">
      <c r="A40" s="306"/>
      <c r="B40" s="306"/>
    </row>
    <row r="41" spans="1:11" s="307" customFormat="1">
      <c r="A41" s="306"/>
      <c r="B41" s="306"/>
    </row>
    <row r="42" spans="1:11" s="307" customFormat="1">
      <c r="A42" s="306"/>
      <c r="B42" s="318">
        <v>483</v>
      </c>
      <c r="C42" s="319"/>
      <c r="E42" s="310"/>
      <c r="F42" s="311"/>
      <c r="G42" s="310"/>
      <c r="H42" s="311"/>
      <c r="I42" s="310"/>
    </row>
    <row r="43" spans="1:11" s="307" customFormat="1">
      <c r="A43" s="306"/>
      <c r="B43" s="306"/>
    </row>
    <row r="44" spans="1:11" s="307" customFormat="1">
      <c r="A44" s="306"/>
      <c r="B44" s="306"/>
    </row>
    <row r="45" spans="1:11" s="307" customFormat="1">
      <c r="A45" s="306"/>
      <c r="B45" s="306"/>
    </row>
    <row r="46" spans="1:11" s="307" customFormat="1">
      <c r="A46" s="306"/>
      <c r="B46" s="306"/>
    </row>
    <row r="47" spans="1:11" s="307" customFormat="1">
      <c r="A47" s="306"/>
      <c r="B47" s="306"/>
      <c r="C47" s="306"/>
      <c r="E47" s="306"/>
      <c r="F47" s="397"/>
      <c r="G47" s="306"/>
      <c r="I47" s="306"/>
    </row>
    <row r="48" spans="1:11" s="307" customFormat="1">
      <c r="A48" s="306"/>
      <c r="B48" s="306"/>
      <c r="C48" s="306"/>
      <c r="E48" s="306"/>
      <c r="F48" s="397"/>
      <c r="G48" s="306"/>
      <c r="I48" s="306"/>
    </row>
    <row r="49" spans="1:9" s="307" customFormat="1">
      <c r="A49" s="306"/>
      <c r="B49" s="306"/>
      <c r="C49" s="306"/>
      <c r="E49" s="306"/>
      <c r="F49" s="397"/>
      <c r="G49" s="306"/>
      <c r="I49" s="306"/>
    </row>
    <row r="50" spans="1:9" s="307" customFormat="1">
      <c r="A50" s="306"/>
      <c r="B50" s="306"/>
      <c r="C50" s="306"/>
      <c r="E50" s="306"/>
      <c r="F50" s="397"/>
      <c r="G50" s="306"/>
      <c r="I50" s="306"/>
    </row>
    <row r="51" spans="1:9" s="307" customFormat="1">
      <c r="A51" s="306"/>
      <c r="B51" s="306"/>
      <c r="C51" s="306"/>
      <c r="E51" s="306"/>
      <c r="F51" s="397"/>
      <c r="G51" s="306"/>
      <c r="I51" s="306"/>
    </row>
    <row r="52" spans="1:9" s="307" customFormat="1">
      <c r="A52" s="306"/>
      <c r="B52" s="306"/>
      <c r="C52" s="306"/>
      <c r="E52" s="306"/>
      <c r="F52" s="397"/>
      <c r="G52" s="306"/>
      <c r="I52" s="306"/>
    </row>
    <row r="53" spans="1:9" s="307" customFormat="1">
      <c r="A53" s="306"/>
      <c r="B53" s="306"/>
      <c r="C53" s="306"/>
      <c r="E53" s="306"/>
      <c r="F53" s="397"/>
      <c r="G53" s="306"/>
      <c r="I53" s="306"/>
    </row>
    <row r="54" spans="1:9" s="307" customFormat="1">
      <c r="A54" s="306"/>
      <c r="B54" s="306"/>
      <c r="C54" s="306"/>
      <c r="E54" s="306"/>
      <c r="F54" s="397"/>
      <c r="G54" s="306"/>
      <c r="I54" s="306"/>
    </row>
    <row r="55" spans="1:9" s="307" customFormat="1">
      <c r="A55" s="306"/>
      <c r="B55" s="306"/>
      <c r="C55" s="306"/>
      <c r="E55" s="306"/>
      <c r="F55" s="397"/>
      <c r="G55" s="306"/>
      <c r="I55" s="306"/>
    </row>
    <row r="56" spans="1:9" s="307" customFormat="1">
      <c r="A56" s="306"/>
      <c r="B56" s="306"/>
      <c r="C56" s="306"/>
      <c r="E56" s="306"/>
      <c r="F56" s="397"/>
      <c r="G56" s="306"/>
      <c r="I56" s="306"/>
    </row>
    <row r="57" spans="1:9" s="307" customFormat="1">
      <c r="A57" s="306"/>
      <c r="B57" s="306"/>
      <c r="C57" s="306"/>
      <c r="E57" s="306"/>
      <c r="F57" s="397"/>
      <c r="G57" s="306"/>
      <c r="I57" s="306"/>
    </row>
    <row r="58" spans="1:9" s="307" customFormat="1">
      <c r="A58" s="306"/>
      <c r="B58" s="306"/>
      <c r="C58" s="306"/>
      <c r="E58" s="306"/>
      <c r="F58" s="397"/>
      <c r="G58" s="306"/>
      <c r="I58" s="306"/>
    </row>
    <row r="59" spans="1:9" s="307" customFormat="1">
      <c r="A59" s="306"/>
      <c r="B59" s="306"/>
      <c r="C59" s="306"/>
      <c r="E59" s="306"/>
      <c r="F59" s="397"/>
      <c r="G59" s="306"/>
      <c r="I59" s="306"/>
    </row>
    <row r="60" spans="1:9" s="307" customFormat="1">
      <c r="A60" s="306"/>
      <c r="B60" s="306"/>
      <c r="C60" s="306"/>
      <c r="E60" s="306"/>
      <c r="F60" s="397"/>
      <c r="G60" s="306"/>
      <c r="I60" s="306"/>
    </row>
    <row r="61" spans="1:9" s="307" customFormat="1">
      <c r="A61" s="306"/>
      <c r="B61" s="306"/>
      <c r="C61" s="306"/>
      <c r="E61" s="306"/>
      <c r="F61" s="397"/>
      <c r="G61" s="306"/>
      <c r="I61" s="306"/>
    </row>
    <row r="62" spans="1:9" s="307" customFormat="1">
      <c r="A62" s="306"/>
      <c r="B62" s="306"/>
      <c r="C62" s="306"/>
      <c r="E62" s="306"/>
      <c r="F62" s="397"/>
      <c r="G62" s="306"/>
      <c r="I62" s="306"/>
    </row>
    <row r="63" spans="1:9" s="307" customFormat="1">
      <c r="A63" s="306"/>
      <c r="B63" s="306"/>
      <c r="C63" s="306"/>
      <c r="E63" s="306"/>
      <c r="F63" s="397"/>
      <c r="G63" s="306"/>
      <c r="I63" s="306"/>
    </row>
    <row r="64" spans="1:9" s="307" customFormat="1">
      <c r="A64" s="306"/>
      <c r="B64" s="306"/>
      <c r="C64" s="306"/>
      <c r="E64" s="306"/>
      <c r="F64" s="397"/>
      <c r="G64" s="306"/>
      <c r="I64" s="306"/>
    </row>
    <row r="65" spans="1:9" s="307" customFormat="1">
      <c r="A65" s="306"/>
      <c r="B65" s="306"/>
      <c r="C65" s="306"/>
      <c r="E65" s="306"/>
      <c r="F65" s="397"/>
      <c r="G65" s="306"/>
      <c r="I65" s="306"/>
    </row>
    <row r="66" spans="1:9" s="307" customFormat="1">
      <c r="A66" s="306"/>
      <c r="B66" s="306"/>
      <c r="C66" s="306"/>
      <c r="E66" s="306"/>
      <c r="F66" s="397"/>
      <c r="G66" s="306"/>
      <c r="I66" s="306"/>
    </row>
    <row r="67" spans="1:9" s="307" customFormat="1">
      <c r="A67" s="306"/>
      <c r="B67" s="306"/>
      <c r="C67" s="306"/>
      <c r="E67" s="306"/>
      <c r="F67" s="397"/>
      <c r="G67" s="306"/>
      <c r="I67" s="306"/>
    </row>
    <row r="68" spans="1:9" s="307" customFormat="1">
      <c r="A68" s="306"/>
      <c r="B68" s="306"/>
      <c r="C68" s="306"/>
      <c r="E68" s="306"/>
      <c r="F68" s="397"/>
      <c r="G68" s="306"/>
      <c r="I68" s="306"/>
    </row>
    <row r="69" spans="1:9" s="307" customFormat="1">
      <c r="A69" s="306"/>
      <c r="B69" s="306"/>
      <c r="C69" s="306"/>
      <c r="E69" s="306"/>
      <c r="F69" s="397"/>
      <c r="G69" s="306"/>
      <c r="I69" s="306"/>
    </row>
    <row r="70" spans="1:9" s="307" customFormat="1">
      <c r="A70" s="306"/>
      <c r="B70" s="306"/>
      <c r="C70" s="306"/>
      <c r="E70" s="306"/>
      <c r="F70" s="397"/>
      <c r="G70" s="306"/>
      <c r="I70" s="306"/>
    </row>
    <row r="71" spans="1:9" s="307" customFormat="1">
      <c r="A71" s="306"/>
      <c r="B71" s="306"/>
      <c r="C71" s="306"/>
      <c r="E71" s="306"/>
      <c r="F71" s="397"/>
      <c r="G71" s="306"/>
      <c r="I71" s="306"/>
    </row>
    <row r="72" spans="1:9" s="307" customFormat="1">
      <c r="A72" s="306"/>
      <c r="B72" s="306"/>
      <c r="C72" s="306"/>
      <c r="E72" s="306"/>
      <c r="F72" s="397"/>
      <c r="G72" s="306"/>
      <c r="I72" s="306"/>
    </row>
    <row r="73" spans="1:9" s="307" customFormat="1">
      <c r="A73" s="306"/>
      <c r="B73" s="306"/>
      <c r="C73" s="306"/>
      <c r="E73" s="306"/>
      <c r="F73" s="397"/>
      <c r="G73" s="306"/>
      <c r="I73" s="306"/>
    </row>
    <row r="74" spans="1:9" s="307" customFormat="1">
      <c r="A74" s="306"/>
      <c r="B74" s="306"/>
      <c r="C74" s="306"/>
      <c r="E74" s="306"/>
      <c r="F74" s="397"/>
      <c r="G74" s="306"/>
      <c r="I74" s="306"/>
    </row>
    <row r="75" spans="1:9" s="307" customFormat="1">
      <c r="A75" s="306"/>
      <c r="B75" s="306"/>
      <c r="C75" s="306"/>
      <c r="E75" s="306"/>
      <c r="F75" s="397"/>
      <c r="G75" s="306"/>
      <c r="I75" s="306"/>
    </row>
    <row r="76" spans="1:9" s="307" customFormat="1">
      <c r="A76" s="306"/>
      <c r="B76" s="306"/>
      <c r="C76" s="306"/>
      <c r="E76" s="306"/>
      <c r="F76" s="397"/>
      <c r="G76" s="306"/>
      <c r="I76" s="306"/>
    </row>
    <row r="77" spans="1:9" s="307" customFormat="1">
      <c r="A77" s="306"/>
      <c r="B77" s="306"/>
      <c r="C77" s="306"/>
      <c r="E77" s="306"/>
      <c r="F77" s="397"/>
      <c r="G77" s="306"/>
      <c r="I77" s="306"/>
    </row>
    <row r="78" spans="1:9" s="307" customFormat="1">
      <c r="A78" s="306"/>
      <c r="B78" s="306"/>
      <c r="C78" s="306"/>
      <c r="E78" s="306"/>
      <c r="F78" s="397"/>
      <c r="G78" s="306"/>
      <c r="I78" s="306"/>
    </row>
    <row r="79" spans="1:9" s="307" customFormat="1">
      <c r="A79" s="306"/>
      <c r="B79" s="306"/>
      <c r="C79" s="306"/>
      <c r="E79" s="306"/>
      <c r="F79" s="397"/>
      <c r="G79" s="306"/>
      <c r="I79" s="306"/>
    </row>
    <row r="80" spans="1:9" s="307" customFormat="1">
      <c r="A80" s="306"/>
      <c r="B80" s="306"/>
      <c r="C80" s="306"/>
      <c r="E80" s="306"/>
      <c r="F80" s="397"/>
      <c r="G80" s="306"/>
      <c r="I80" s="306"/>
    </row>
    <row r="81" spans="1:9" s="307" customFormat="1">
      <c r="A81" s="306"/>
      <c r="B81" s="306"/>
      <c r="C81" s="306"/>
      <c r="E81" s="306"/>
      <c r="F81" s="397"/>
      <c r="G81" s="306"/>
      <c r="I81" s="306"/>
    </row>
    <row r="82" spans="1:9" s="307" customFormat="1">
      <c r="A82" s="306"/>
      <c r="B82" s="306"/>
      <c r="C82" s="306"/>
      <c r="E82" s="306"/>
      <c r="F82" s="397"/>
      <c r="G82" s="306"/>
      <c r="I82" s="306"/>
    </row>
    <row r="83" spans="1:9" s="307" customFormat="1">
      <c r="A83" s="306"/>
      <c r="B83" s="306"/>
      <c r="C83" s="306"/>
      <c r="E83" s="306"/>
      <c r="F83" s="397"/>
      <c r="G83" s="306"/>
      <c r="I83" s="306"/>
    </row>
    <row r="84" spans="1:9" s="307" customFormat="1">
      <c r="A84" s="306"/>
      <c r="B84" s="306"/>
      <c r="C84" s="306"/>
      <c r="E84" s="306"/>
      <c r="F84" s="397"/>
      <c r="G84" s="306"/>
      <c r="I84" s="306"/>
    </row>
    <row r="85" spans="1:9" s="307" customFormat="1">
      <c r="A85" s="306"/>
      <c r="B85" s="306"/>
      <c r="C85" s="306"/>
      <c r="E85" s="306"/>
      <c r="F85" s="397"/>
      <c r="G85" s="306"/>
      <c r="I85" s="306"/>
    </row>
    <row r="86" spans="1:9" s="307" customFormat="1">
      <c r="A86" s="306"/>
      <c r="B86" s="306"/>
      <c r="C86" s="306"/>
      <c r="E86" s="306"/>
      <c r="F86" s="397"/>
      <c r="G86" s="306"/>
      <c r="I86" s="306"/>
    </row>
    <row r="87" spans="1:9" s="307" customFormat="1">
      <c r="A87" s="306"/>
      <c r="B87" s="306"/>
      <c r="C87" s="306"/>
      <c r="E87" s="306"/>
      <c r="F87" s="397"/>
      <c r="G87" s="306"/>
      <c r="I87" s="306"/>
    </row>
    <row r="88" spans="1:9" s="307" customFormat="1">
      <c r="A88" s="306"/>
      <c r="B88" s="306"/>
      <c r="C88" s="306"/>
      <c r="E88" s="306"/>
      <c r="F88" s="397"/>
      <c r="G88" s="306"/>
      <c r="I88" s="306"/>
    </row>
    <row r="89" spans="1:9" s="307" customFormat="1">
      <c r="A89" s="306"/>
      <c r="B89" s="306"/>
      <c r="C89" s="306"/>
      <c r="E89" s="306"/>
      <c r="F89" s="397"/>
      <c r="G89" s="306"/>
      <c r="I89" s="306"/>
    </row>
    <row r="90" spans="1:9" s="307" customFormat="1">
      <c r="A90" s="306"/>
      <c r="B90" s="306"/>
      <c r="C90" s="306"/>
      <c r="E90" s="306"/>
      <c r="F90" s="397"/>
      <c r="G90" s="306"/>
      <c r="I90" s="306"/>
    </row>
    <row r="91" spans="1:9" s="307" customFormat="1">
      <c r="A91" s="306"/>
      <c r="B91" s="306"/>
      <c r="C91" s="306"/>
      <c r="E91" s="306"/>
      <c r="F91" s="397"/>
      <c r="G91" s="306"/>
      <c r="I91" s="306"/>
    </row>
    <row r="92" spans="1:9" s="307" customFormat="1">
      <c r="A92" s="306"/>
      <c r="B92" s="306"/>
      <c r="C92" s="306"/>
      <c r="E92" s="306"/>
      <c r="F92" s="397"/>
      <c r="G92" s="306"/>
      <c r="I92" s="306"/>
    </row>
    <row r="93" spans="1:9" s="307" customFormat="1">
      <c r="A93" s="306"/>
      <c r="B93" s="306"/>
      <c r="C93" s="306"/>
      <c r="E93" s="306"/>
      <c r="F93" s="397"/>
      <c r="G93" s="306"/>
      <c r="I93" s="306"/>
    </row>
    <row r="94" spans="1:9" s="307" customFormat="1">
      <c r="A94" s="306"/>
      <c r="B94" s="306"/>
      <c r="C94" s="306"/>
      <c r="E94" s="306"/>
      <c r="F94" s="397"/>
      <c r="G94" s="306"/>
      <c r="I94" s="306"/>
    </row>
    <row r="95" spans="1:9" s="307" customFormat="1">
      <c r="A95" s="306"/>
      <c r="B95" s="306"/>
      <c r="C95" s="306"/>
      <c r="E95" s="306"/>
      <c r="F95" s="397"/>
      <c r="G95" s="306"/>
      <c r="I95" s="306"/>
    </row>
    <row r="96" spans="1:9" s="307" customFormat="1">
      <c r="A96" s="306"/>
      <c r="B96" s="306"/>
      <c r="C96" s="306"/>
      <c r="E96" s="306"/>
      <c r="F96" s="397"/>
      <c r="G96" s="306"/>
      <c r="I96" s="306"/>
    </row>
    <row r="97" spans="1:9" s="307" customFormat="1">
      <c r="A97" s="306"/>
      <c r="B97" s="306"/>
      <c r="C97" s="306"/>
      <c r="E97" s="306"/>
      <c r="F97" s="397"/>
      <c r="G97" s="306"/>
      <c r="I97" s="306"/>
    </row>
    <row r="98" spans="1:9" s="307" customFormat="1">
      <c r="A98" s="306"/>
      <c r="B98" s="306"/>
      <c r="C98" s="306"/>
      <c r="E98" s="306"/>
      <c r="F98" s="397"/>
      <c r="G98" s="306"/>
      <c r="I98" s="306"/>
    </row>
    <row r="99" spans="1:9" s="307" customFormat="1">
      <c r="A99" s="306"/>
      <c r="B99" s="306"/>
      <c r="C99" s="306"/>
      <c r="E99" s="306"/>
      <c r="F99" s="397"/>
      <c r="G99" s="306"/>
      <c r="I99" s="306"/>
    </row>
    <row r="100" spans="1:9" s="307" customFormat="1">
      <c r="A100" s="306"/>
      <c r="B100" s="306"/>
      <c r="C100" s="306"/>
      <c r="E100" s="306"/>
      <c r="F100" s="397"/>
      <c r="G100" s="306"/>
      <c r="I100" s="306"/>
    </row>
    <row r="101" spans="1:9" s="307" customFormat="1">
      <c r="A101" s="306"/>
      <c r="B101" s="306"/>
      <c r="C101" s="306"/>
      <c r="E101" s="306"/>
      <c r="F101" s="397"/>
      <c r="G101" s="306"/>
      <c r="I101" s="306"/>
    </row>
    <row r="102" spans="1:9" s="307" customFormat="1">
      <c r="A102" s="306"/>
      <c r="B102" s="306"/>
      <c r="C102" s="306"/>
      <c r="E102" s="306"/>
      <c r="F102" s="397"/>
      <c r="G102" s="306"/>
      <c r="I102" s="306"/>
    </row>
    <row r="103" spans="1:9" s="307" customFormat="1">
      <c r="A103" s="306"/>
      <c r="B103" s="306"/>
      <c r="C103" s="306"/>
      <c r="E103" s="306"/>
      <c r="F103" s="397"/>
      <c r="G103" s="306"/>
      <c r="I103" s="306"/>
    </row>
    <row r="104" spans="1:9" s="307" customFormat="1">
      <c r="A104" s="306"/>
      <c r="B104" s="306"/>
      <c r="C104" s="306"/>
      <c r="E104" s="306"/>
      <c r="F104" s="397"/>
      <c r="G104" s="306"/>
      <c r="I104" s="306"/>
    </row>
    <row r="105" spans="1:9" s="307" customFormat="1">
      <c r="A105" s="306"/>
      <c r="B105" s="306"/>
      <c r="C105" s="306"/>
      <c r="E105" s="306"/>
      <c r="F105" s="397"/>
      <c r="G105" s="306"/>
      <c r="I105" s="306"/>
    </row>
    <row r="106" spans="1:9" s="307" customFormat="1">
      <c r="A106" s="306"/>
      <c r="B106" s="306"/>
      <c r="C106" s="306"/>
      <c r="E106" s="306"/>
      <c r="F106" s="397"/>
      <c r="G106" s="306"/>
      <c r="I106" s="306"/>
    </row>
    <row r="107" spans="1:9" s="307" customFormat="1">
      <c r="A107" s="306"/>
      <c r="B107" s="306"/>
      <c r="C107" s="306"/>
      <c r="E107" s="306"/>
      <c r="F107" s="397"/>
      <c r="G107" s="306"/>
      <c r="I107" s="306"/>
    </row>
    <row r="108" spans="1:9" s="307" customFormat="1">
      <c r="A108" s="306"/>
      <c r="B108" s="306"/>
      <c r="C108" s="306"/>
      <c r="E108" s="306"/>
      <c r="F108" s="397"/>
      <c r="G108" s="306"/>
      <c r="I108" s="306"/>
    </row>
    <row r="109" spans="1:9" s="307" customFormat="1">
      <c r="A109" s="306"/>
      <c r="B109" s="306"/>
      <c r="C109" s="306"/>
      <c r="E109" s="306"/>
      <c r="F109" s="397"/>
      <c r="G109" s="306"/>
      <c r="I109" s="306"/>
    </row>
    <row r="110" spans="1:9" s="307" customFormat="1">
      <c r="A110" s="306"/>
      <c r="B110" s="306"/>
      <c r="C110" s="306"/>
      <c r="E110" s="306"/>
      <c r="F110" s="397"/>
      <c r="G110" s="306"/>
      <c r="I110" s="306"/>
    </row>
    <row r="111" spans="1:9" s="307" customFormat="1">
      <c r="A111" s="306"/>
      <c r="B111" s="306"/>
      <c r="C111" s="306"/>
      <c r="E111" s="306"/>
      <c r="F111" s="397"/>
      <c r="G111" s="306"/>
      <c r="I111" s="306"/>
    </row>
    <row r="112" spans="1:9" s="307" customFormat="1">
      <c r="A112" s="306"/>
      <c r="B112" s="306"/>
      <c r="C112" s="306"/>
      <c r="E112" s="306"/>
      <c r="F112" s="397"/>
      <c r="G112" s="306"/>
      <c r="I112" s="306"/>
    </row>
    <row r="113" spans="1:9" s="307" customFormat="1">
      <c r="A113" s="306"/>
      <c r="B113" s="306"/>
      <c r="C113" s="306"/>
      <c r="E113" s="306"/>
      <c r="F113" s="397"/>
      <c r="G113" s="306"/>
      <c r="I113" s="306"/>
    </row>
    <row r="114" spans="1:9" s="307" customFormat="1">
      <c r="A114" s="306"/>
      <c r="B114" s="306"/>
      <c r="C114" s="306"/>
      <c r="E114" s="306"/>
      <c r="F114" s="397"/>
      <c r="G114" s="306"/>
      <c r="I114" s="306"/>
    </row>
    <row r="115" spans="1:9" s="307" customFormat="1">
      <c r="A115" s="306"/>
      <c r="B115" s="306"/>
      <c r="C115" s="306"/>
      <c r="E115" s="306"/>
      <c r="F115" s="397"/>
      <c r="G115" s="306"/>
      <c r="I115" s="306"/>
    </row>
    <row r="116" spans="1:9" s="307" customFormat="1">
      <c r="A116" s="306"/>
      <c r="B116" s="306"/>
      <c r="C116" s="306"/>
      <c r="E116" s="306"/>
      <c r="F116" s="397"/>
      <c r="G116" s="306"/>
      <c r="I116" s="306"/>
    </row>
    <row r="117" spans="1:9" s="307" customFormat="1">
      <c r="A117" s="306"/>
      <c r="B117" s="306"/>
      <c r="C117" s="306"/>
      <c r="E117" s="306"/>
      <c r="F117" s="397"/>
      <c r="G117" s="306"/>
      <c r="I117" s="306"/>
    </row>
    <row r="118" spans="1:9" s="307" customFormat="1">
      <c r="A118" s="306"/>
      <c r="B118" s="306"/>
      <c r="C118" s="306"/>
      <c r="E118" s="306"/>
      <c r="F118" s="397"/>
      <c r="G118" s="306"/>
      <c r="I118" s="306"/>
    </row>
    <row r="119" spans="1:9" s="307" customFormat="1">
      <c r="A119" s="306"/>
      <c r="B119" s="306"/>
      <c r="C119" s="306"/>
      <c r="E119" s="306"/>
      <c r="F119" s="397"/>
      <c r="G119" s="306"/>
      <c r="I119" s="306"/>
    </row>
    <row r="120" spans="1:9" s="307" customFormat="1">
      <c r="A120" s="306"/>
      <c r="B120" s="306"/>
      <c r="C120" s="306"/>
      <c r="E120" s="306"/>
      <c r="F120" s="397"/>
      <c r="G120" s="306"/>
      <c r="I120" s="306"/>
    </row>
    <row r="121" spans="1:9" s="307" customFormat="1">
      <c r="A121" s="306"/>
      <c r="B121" s="306"/>
      <c r="C121" s="306"/>
      <c r="E121" s="306"/>
      <c r="F121" s="397"/>
      <c r="G121" s="306"/>
      <c r="I121" s="306"/>
    </row>
    <row r="122" spans="1:9" s="307" customFormat="1">
      <c r="A122" s="306"/>
      <c r="B122" s="306"/>
      <c r="C122" s="306"/>
      <c r="E122" s="306"/>
      <c r="F122" s="397"/>
      <c r="G122" s="306"/>
      <c r="I122" s="306"/>
    </row>
    <row r="123" spans="1:9" s="307" customFormat="1">
      <c r="A123" s="306"/>
      <c r="B123" s="306"/>
      <c r="C123" s="306"/>
      <c r="E123" s="306"/>
      <c r="F123" s="397"/>
      <c r="G123" s="306"/>
      <c r="I123" s="306"/>
    </row>
    <row r="124" spans="1:9" s="307" customFormat="1">
      <c r="A124" s="306"/>
      <c r="B124" s="306"/>
      <c r="C124" s="306"/>
      <c r="E124" s="306"/>
      <c r="F124" s="397"/>
      <c r="G124" s="306"/>
      <c r="I124" s="306"/>
    </row>
    <row r="125" spans="1:9" s="307" customFormat="1">
      <c r="A125" s="306"/>
      <c r="B125" s="306"/>
      <c r="C125" s="306"/>
      <c r="E125" s="306"/>
      <c r="F125" s="397"/>
      <c r="G125" s="306"/>
      <c r="I125" s="306"/>
    </row>
    <row r="126" spans="1:9" s="307" customFormat="1">
      <c r="A126" s="306"/>
      <c r="B126" s="306"/>
      <c r="C126" s="306"/>
      <c r="E126" s="306"/>
      <c r="F126" s="397"/>
      <c r="G126" s="306"/>
      <c r="I126" s="306"/>
    </row>
    <row r="127" spans="1:9" s="307" customFormat="1">
      <c r="A127" s="306"/>
      <c r="B127" s="306"/>
      <c r="C127" s="306"/>
      <c r="E127" s="306"/>
      <c r="F127" s="397"/>
      <c r="G127" s="306"/>
      <c r="I127" s="306"/>
    </row>
    <row r="128" spans="1:9" s="307" customFormat="1">
      <c r="A128" s="306"/>
      <c r="B128" s="306"/>
      <c r="C128" s="306"/>
      <c r="E128" s="306"/>
      <c r="F128" s="397"/>
      <c r="G128" s="306"/>
      <c r="I128" s="306"/>
    </row>
    <row r="129" spans="1:9" s="307" customFormat="1">
      <c r="A129" s="306"/>
      <c r="B129" s="306"/>
      <c r="C129" s="306"/>
      <c r="E129" s="306"/>
      <c r="F129" s="397"/>
      <c r="G129" s="306"/>
      <c r="I129" s="306"/>
    </row>
    <row r="130" spans="1:9" s="307" customFormat="1">
      <c r="A130" s="306"/>
      <c r="B130" s="306"/>
      <c r="C130" s="306"/>
      <c r="E130" s="306"/>
      <c r="F130" s="397"/>
      <c r="G130" s="306"/>
      <c r="I130" s="306"/>
    </row>
    <row r="131" spans="1:9" s="307" customFormat="1">
      <c r="A131" s="306"/>
      <c r="B131" s="306"/>
      <c r="C131" s="306"/>
      <c r="E131" s="306"/>
      <c r="F131" s="397"/>
      <c r="G131" s="306"/>
      <c r="I131" s="306"/>
    </row>
    <row r="132" spans="1:9" s="307" customFormat="1">
      <c r="A132" s="306"/>
      <c r="B132" s="306"/>
      <c r="C132" s="306"/>
      <c r="E132" s="306"/>
      <c r="F132" s="397"/>
      <c r="G132" s="306"/>
      <c r="I132" s="306"/>
    </row>
    <row r="133" spans="1:9" s="307" customFormat="1">
      <c r="A133" s="306"/>
      <c r="B133" s="306"/>
      <c r="C133" s="306"/>
      <c r="E133" s="306"/>
      <c r="F133" s="397"/>
      <c r="G133" s="306"/>
      <c r="I133" s="306"/>
    </row>
    <row r="134" spans="1:9" s="307" customFormat="1">
      <c r="A134" s="306"/>
      <c r="B134" s="306"/>
      <c r="C134" s="306"/>
      <c r="E134" s="306"/>
      <c r="F134" s="397"/>
      <c r="G134" s="306"/>
      <c r="I134" s="306"/>
    </row>
    <row r="135" spans="1:9" s="307" customFormat="1">
      <c r="A135" s="306"/>
      <c r="B135" s="306"/>
      <c r="C135" s="306"/>
      <c r="E135" s="306"/>
      <c r="F135" s="397"/>
      <c r="G135" s="306"/>
      <c r="I135" s="306"/>
    </row>
    <row r="136" spans="1:9" s="307" customFormat="1">
      <c r="A136" s="306"/>
      <c r="B136" s="306"/>
      <c r="C136" s="306"/>
      <c r="E136" s="306"/>
      <c r="F136" s="397"/>
      <c r="G136" s="306"/>
      <c r="I136" s="306"/>
    </row>
    <row r="137" spans="1:9" s="307" customFormat="1">
      <c r="A137" s="306"/>
      <c r="B137" s="306"/>
      <c r="C137" s="306"/>
      <c r="E137" s="306"/>
      <c r="F137" s="397"/>
      <c r="G137" s="306"/>
      <c r="I137" s="306"/>
    </row>
    <row r="138" spans="1:9" s="307" customFormat="1">
      <c r="A138" s="306"/>
      <c r="B138" s="306"/>
      <c r="C138" s="306"/>
      <c r="E138" s="306"/>
      <c r="F138" s="397"/>
      <c r="G138" s="306"/>
      <c r="I138" s="306"/>
    </row>
    <row r="139" spans="1:9" s="307" customFormat="1">
      <c r="A139" s="306"/>
      <c r="B139" s="306"/>
      <c r="C139" s="306"/>
      <c r="E139" s="306"/>
      <c r="F139" s="397"/>
      <c r="G139" s="306"/>
      <c r="I139" s="306"/>
    </row>
    <row r="140" spans="1:9" s="307" customFormat="1">
      <c r="A140" s="306"/>
      <c r="B140" s="306"/>
      <c r="C140" s="306"/>
      <c r="E140" s="306"/>
      <c r="F140" s="397"/>
      <c r="G140" s="306"/>
      <c r="I140" s="306"/>
    </row>
    <row r="141" spans="1:9" s="307" customFormat="1">
      <c r="A141" s="306"/>
      <c r="B141" s="306"/>
      <c r="C141" s="306"/>
      <c r="E141" s="306"/>
      <c r="F141" s="397"/>
      <c r="G141" s="306"/>
      <c r="I141" s="306"/>
    </row>
    <row r="142" spans="1:9" s="307" customFormat="1">
      <c r="A142" s="306"/>
      <c r="B142" s="306"/>
      <c r="C142" s="306"/>
      <c r="E142" s="306"/>
      <c r="F142" s="397"/>
      <c r="G142" s="306"/>
      <c r="I142" s="306"/>
    </row>
    <row r="143" spans="1:9" s="307" customFormat="1">
      <c r="A143" s="306"/>
      <c r="B143" s="306"/>
      <c r="C143" s="306"/>
      <c r="E143" s="306"/>
      <c r="F143" s="397"/>
      <c r="G143" s="306"/>
      <c r="I143" s="306"/>
    </row>
    <row r="144" spans="1:9" s="307" customFormat="1">
      <c r="A144" s="306"/>
      <c r="B144" s="306"/>
      <c r="C144" s="306"/>
      <c r="E144" s="306"/>
      <c r="F144" s="397"/>
      <c r="G144" s="306"/>
      <c r="I144" s="306"/>
    </row>
    <row r="145" spans="1:9" s="307" customFormat="1">
      <c r="A145" s="306"/>
      <c r="B145" s="306"/>
      <c r="C145" s="306"/>
      <c r="E145" s="306"/>
      <c r="F145" s="397"/>
      <c r="G145" s="306"/>
      <c r="I145" s="306"/>
    </row>
    <row r="146" spans="1:9" s="307" customFormat="1">
      <c r="A146" s="306"/>
      <c r="B146" s="306"/>
      <c r="C146" s="306"/>
      <c r="E146" s="306"/>
      <c r="F146" s="397"/>
      <c r="G146" s="306"/>
      <c r="I146" s="306"/>
    </row>
    <row r="147" spans="1:9" s="307" customFormat="1">
      <c r="A147" s="306"/>
      <c r="B147" s="306"/>
      <c r="C147" s="306"/>
      <c r="E147" s="306"/>
      <c r="F147" s="397"/>
      <c r="G147" s="306"/>
      <c r="I147" s="306"/>
    </row>
    <row r="148" spans="1:9" s="307" customFormat="1">
      <c r="A148" s="306"/>
      <c r="B148" s="306"/>
      <c r="C148" s="306"/>
      <c r="E148" s="306"/>
      <c r="F148" s="397"/>
      <c r="G148" s="306"/>
      <c r="I148" s="306"/>
    </row>
    <row r="149" spans="1:9" s="307" customFormat="1">
      <c r="A149" s="306"/>
      <c r="B149" s="306"/>
      <c r="C149" s="306"/>
      <c r="E149" s="306"/>
      <c r="F149" s="397"/>
      <c r="G149" s="306"/>
      <c r="I149" s="306"/>
    </row>
    <row r="150" spans="1:9" s="307" customFormat="1">
      <c r="A150" s="306"/>
      <c r="B150" s="306"/>
      <c r="C150" s="306"/>
      <c r="E150" s="306"/>
      <c r="F150" s="397"/>
      <c r="G150" s="306"/>
      <c r="I150" s="306"/>
    </row>
    <row r="151" spans="1:9" s="307" customFormat="1">
      <c r="A151" s="306"/>
      <c r="B151" s="306"/>
      <c r="C151" s="306"/>
      <c r="E151" s="306"/>
      <c r="F151" s="397"/>
      <c r="G151" s="306"/>
      <c r="I151" s="306"/>
    </row>
    <row r="152" spans="1:9" s="307" customFormat="1">
      <c r="A152" s="306"/>
      <c r="B152" s="306"/>
      <c r="C152" s="306"/>
      <c r="E152" s="306"/>
      <c r="F152" s="397"/>
      <c r="G152" s="306"/>
      <c r="I152" s="306"/>
    </row>
    <row r="153" spans="1:9" s="307" customFormat="1">
      <c r="A153" s="306"/>
      <c r="B153" s="306"/>
      <c r="C153" s="306"/>
      <c r="E153" s="306"/>
      <c r="F153" s="397"/>
      <c r="G153" s="306"/>
      <c r="I153" s="306"/>
    </row>
    <row r="154" spans="1:9" s="307" customFormat="1">
      <c r="A154" s="306"/>
      <c r="B154" s="306"/>
      <c r="C154" s="306"/>
      <c r="E154" s="306"/>
      <c r="F154" s="397"/>
      <c r="G154" s="306"/>
      <c r="I154" s="306"/>
    </row>
    <row r="155" spans="1:9" s="307" customFormat="1">
      <c r="A155" s="306"/>
      <c r="B155" s="306"/>
      <c r="C155" s="306"/>
      <c r="E155" s="306"/>
      <c r="F155" s="397"/>
      <c r="G155" s="306"/>
      <c r="I155" s="306"/>
    </row>
    <row r="156" spans="1:9" s="307" customFormat="1">
      <c r="A156" s="306"/>
      <c r="B156" s="306"/>
      <c r="C156" s="306"/>
      <c r="E156" s="306"/>
      <c r="F156" s="397"/>
      <c r="G156" s="306"/>
      <c r="I156" s="306"/>
    </row>
    <row r="157" spans="1:9" s="307" customFormat="1">
      <c r="A157" s="306"/>
      <c r="B157" s="306"/>
      <c r="C157" s="306"/>
      <c r="E157" s="306"/>
      <c r="F157" s="397"/>
      <c r="G157" s="306"/>
      <c r="I157" s="306"/>
    </row>
    <row r="158" spans="1:9" s="307" customFormat="1">
      <c r="A158" s="306"/>
      <c r="B158" s="306"/>
      <c r="C158" s="306"/>
      <c r="E158" s="306"/>
      <c r="F158" s="397"/>
      <c r="G158" s="306"/>
      <c r="I158" s="306"/>
    </row>
    <row r="159" spans="1:9" s="307" customFormat="1">
      <c r="A159" s="306"/>
      <c r="B159" s="306"/>
      <c r="C159" s="306"/>
      <c r="E159" s="306"/>
      <c r="F159" s="397"/>
      <c r="G159" s="306"/>
      <c r="I159" s="306"/>
    </row>
    <row r="160" spans="1:9" s="307" customFormat="1">
      <c r="A160" s="306"/>
      <c r="B160" s="306"/>
      <c r="C160" s="306"/>
      <c r="E160" s="306"/>
      <c r="F160" s="397"/>
      <c r="G160" s="306"/>
      <c r="I160" s="306"/>
    </row>
    <row r="161" spans="1:9" s="307" customFormat="1">
      <c r="A161" s="306"/>
      <c r="B161" s="306"/>
      <c r="C161" s="306"/>
      <c r="E161" s="306"/>
      <c r="F161" s="397"/>
      <c r="G161" s="306"/>
      <c r="I161" s="306"/>
    </row>
    <row r="162" spans="1:9" s="307" customFormat="1">
      <c r="A162" s="306"/>
      <c r="B162" s="306"/>
      <c r="C162" s="306"/>
      <c r="E162" s="306"/>
      <c r="F162" s="397"/>
      <c r="G162" s="306"/>
      <c r="I162" s="306"/>
    </row>
    <row r="163" spans="1:9" s="307" customFormat="1">
      <c r="A163" s="306"/>
      <c r="B163" s="306"/>
      <c r="C163" s="306"/>
      <c r="E163" s="306"/>
      <c r="F163" s="397"/>
      <c r="G163" s="306"/>
      <c r="I163" s="306"/>
    </row>
    <row r="164" spans="1:9" s="307" customFormat="1">
      <c r="A164" s="306"/>
      <c r="B164" s="306"/>
      <c r="C164" s="306"/>
      <c r="E164" s="306"/>
      <c r="F164" s="397"/>
      <c r="G164" s="306"/>
      <c r="I164" s="306"/>
    </row>
    <row r="165" spans="1:9" s="307" customFormat="1">
      <c r="A165" s="306"/>
      <c r="B165" s="306"/>
      <c r="C165" s="306"/>
      <c r="E165" s="306"/>
      <c r="F165" s="397"/>
      <c r="G165" s="306"/>
      <c r="I165" s="306"/>
    </row>
    <row r="166" spans="1:9" s="307" customFormat="1">
      <c r="A166" s="306"/>
      <c r="B166" s="306"/>
      <c r="C166" s="306"/>
      <c r="E166" s="306"/>
      <c r="F166" s="397"/>
      <c r="G166" s="306"/>
      <c r="I166" s="306"/>
    </row>
    <row r="167" spans="1:9" s="307" customFormat="1">
      <c r="A167" s="306"/>
      <c r="B167" s="306"/>
      <c r="C167" s="306"/>
      <c r="E167" s="306"/>
      <c r="F167" s="397"/>
      <c r="G167" s="306"/>
      <c r="I167" s="306"/>
    </row>
    <row r="168" spans="1:9" s="307" customFormat="1">
      <c r="A168" s="306"/>
      <c r="B168" s="306"/>
      <c r="C168" s="306"/>
      <c r="E168" s="306"/>
      <c r="F168" s="397"/>
      <c r="G168" s="306"/>
      <c r="I168" s="306"/>
    </row>
    <row r="169" spans="1:9" s="307" customFormat="1">
      <c r="A169" s="306"/>
      <c r="B169" s="306"/>
      <c r="C169" s="306"/>
      <c r="E169" s="306"/>
      <c r="F169" s="397"/>
      <c r="G169" s="306"/>
      <c r="I169" s="306"/>
    </row>
    <row r="170" spans="1:9" s="307" customFormat="1">
      <c r="A170" s="306"/>
      <c r="B170" s="306"/>
      <c r="C170" s="306"/>
      <c r="E170" s="306"/>
      <c r="F170" s="397"/>
      <c r="G170" s="306"/>
      <c r="I170" s="306"/>
    </row>
    <row r="171" spans="1:9" s="307" customFormat="1">
      <c r="A171" s="306"/>
      <c r="B171" s="306"/>
      <c r="C171" s="306"/>
      <c r="E171" s="306"/>
      <c r="F171" s="397"/>
      <c r="G171" s="306"/>
      <c r="I171" s="306"/>
    </row>
    <row r="172" spans="1:9" s="307" customFormat="1">
      <c r="A172" s="306"/>
      <c r="B172" s="306"/>
      <c r="C172" s="306"/>
      <c r="E172" s="306"/>
      <c r="F172" s="397"/>
      <c r="G172" s="306"/>
      <c r="I172" s="306"/>
    </row>
    <row r="173" spans="1:9" s="307" customFormat="1">
      <c r="A173" s="306"/>
      <c r="B173" s="306"/>
      <c r="C173" s="306"/>
      <c r="E173" s="306"/>
      <c r="F173" s="397"/>
      <c r="G173" s="306"/>
      <c r="I173" s="306"/>
    </row>
    <row r="174" spans="1:9" s="307" customFormat="1">
      <c r="A174" s="306"/>
      <c r="B174" s="306"/>
      <c r="C174" s="306"/>
      <c r="E174" s="306"/>
      <c r="F174" s="397"/>
      <c r="G174" s="306"/>
      <c r="I174" s="306"/>
    </row>
    <row r="175" spans="1:9" s="307" customFormat="1">
      <c r="A175" s="306"/>
      <c r="B175" s="306"/>
      <c r="C175" s="306"/>
      <c r="E175" s="306"/>
      <c r="F175" s="397"/>
      <c r="G175" s="306"/>
      <c r="I175" s="306"/>
    </row>
    <row r="176" spans="1:9" s="307" customFormat="1">
      <c r="A176" s="306"/>
      <c r="B176" s="306"/>
      <c r="C176" s="306"/>
      <c r="E176" s="306"/>
      <c r="F176" s="397"/>
      <c r="G176" s="306"/>
      <c r="I176" s="306"/>
    </row>
    <row r="177" spans="1:9" s="307" customFormat="1">
      <c r="A177" s="306"/>
      <c r="B177" s="306"/>
      <c r="C177" s="306"/>
      <c r="E177" s="306"/>
      <c r="F177" s="397"/>
      <c r="G177" s="306"/>
      <c r="I177" s="306"/>
    </row>
    <row r="178" spans="1:9" s="307" customFormat="1">
      <c r="A178" s="306"/>
      <c r="B178" s="306"/>
      <c r="C178" s="306"/>
      <c r="E178" s="306"/>
      <c r="F178" s="397"/>
      <c r="G178" s="306"/>
      <c r="I178" s="306"/>
    </row>
    <row r="179" spans="1:9" s="307" customFormat="1">
      <c r="A179" s="306"/>
      <c r="B179" s="306"/>
      <c r="C179" s="306"/>
      <c r="E179" s="306"/>
      <c r="F179" s="397"/>
      <c r="G179" s="306"/>
      <c r="I179" s="306"/>
    </row>
    <row r="180" spans="1:9" s="307" customFormat="1">
      <c r="A180" s="306"/>
      <c r="B180" s="306"/>
      <c r="C180" s="306"/>
      <c r="E180" s="306"/>
      <c r="F180" s="397"/>
      <c r="G180" s="306"/>
      <c r="I180" s="306"/>
    </row>
    <row r="181" spans="1:9" s="307" customFormat="1">
      <c r="A181" s="306"/>
      <c r="B181" s="306"/>
      <c r="C181" s="306"/>
      <c r="E181" s="306"/>
      <c r="F181" s="397"/>
      <c r="G181" s="306"/>
      <c r="I181" s="306"/>
    </row>
    <row r="182" spans="1:9" s="307" customFormat="1">
      <c r="A182" s="306"/>
      <c r="B182" s="306"/>
      <c r="C182" s="306"/>
      <c r="E182" s="306"/>
      <c r="F182" s="397"/>
      <c r="G182" s="306"/>
      <c r="I182" s="306"/>
    </row>
    <row r="183" spans="1:9" s="307" customFormat="1">
      <c r="A183" s="306"/>
      <c r="B183" s="306"/>
      <c r="C183" s="306"/>
      <c r="E183" s="306"/>
      <c r="F183" s="397"/>
      <c r="G183" s="306"/>
      <c r="I183" s="306"/>
    </row>
    <row r="184" spans="1:9" s="307" customFormat="1">
      <c r="A184" s="306"/>
      <c r="B184" s="306"/>
      <c r="C184" s="306"/>
      <c r="E184" s="306"/>
      <c r="F184" s="397"/>
      <c r="G184" s="306"/>
      <c r="I184" s="306"/>
    </row>
    <row r="185" spans="1:9" s="307" customFormat="1">
      <c r="A185" s="306"/>
      <c r="B185" s="306"/>
      <c r="C185" s="306"/>
      <c r="E185" s="306"/>
      <c r="F185" s="397"/>
      <c r="G185" s="306"/>
      <c r="I185" s="306"/>
    </row>
    <row r="186" spans="1:9" s="307" customFormat="1">
      <c r="A186" s="306"/>
      <c r="B186" s="306"/>
      <c r="C186" s="306"/>
      <c r="E186" s="306"/>
      <c r="F186" s="397"/>
      <c r="G186" s="306"/>
      <c r="I186" s="306"/>
    </row>
    <row r="187" spans="1:9" s="307" customFormat="1">
      <c r="A187" s="306"/>
      <c r="B187" s="306"/>
      <c r="C187" s="306"/>
      <c r="E187" s="306"/>
      <c r="F187" s="397"/>
      <c r="G187" s="306"/>
      <c r="I187" s="306"/>
    </row>
    <row r="188" spans="1:9" s="307" customFormat="1">
      <c r="A188" s="306"/>
      <c r="B188" s="306"/>
      <c r="C188" s="306"/>
      <c r="E188" s="306"/>
      <c r="F188" s="397"/>
      <c r="G188" s="306"/>
      <c r="I188" s="306"/>
    </row>
    <row r="189" spans="1:9" s="307" customFormat="1">
      <c r="A189" s="306"/>
      <c r="B189" s="306"/>
      <c r="C189" s="306"/>
      <c r="E189" s="306"/>
      <c r="F189" s="397"/>
      <c r="G189" s="306"/>
      <c r="I189" s="306"/>
    </row>
    <row r="190" spans="1:9" s="307" customFormat="1">
      <c r="A190" s="306"/>
      <c r="B190" s="306"/>
      <c r="C190" s="306"/>
      <c r="E190" s="306"/>
      <c r="F190" s="397"/>
      <c r="G190" s="306"/>
      <c r="I190" s="306"/>
    </row>
    <row r="191" spans="1:9" s="307" customFormat="1">
      <c r="A191" s="306"/>
      <c r="B191" s="306"/>
      <c r="C191" s="306"/>
      <c r="E191" s="306"/>
      <c r="F191" s="397"/>
      <c r="G191" s="306"/>
      <c r="I191" s="306"/>
    </row>
    <row r="192" spans="1:9" s="307" customFormat="1">
      <c r="A192" s="306"/>
      <c r="B192" s="306"/>
      <c r="C192" s="306"/>
      <c r="E192" s="306"/>
      <c r="F192" s="397"/>
      <c r="G192" s="306"/>
      <c r="I192" s="306"/>
    </row>
    <row r="193" spans="1:9" s="307" customFormat="1">
      <c r="A193" s="306"/>
      <c r="B193" s="306"/>
      <c r="C193" s="306"/>
      <c r="E193" s="306"/>
      <c r="F193" s="397"/>
      <c r="G193" s="306"/>
      <c r="I193" s="306"/>
    </row>
    <row r="194" spans="1:9" s="307" customFormat="1">
      <c r="A194" s="306"/>
      <c r="B194" s="306"/>
      <c r="C194" s="306"/>
      <c r="E194" s="306"/>
      <c r="F194" s="397"/>
      <c r="G194" s="306"/>
      <c r="I194" s="306"/>
    </row>
    <row r="195" spans="1:9" s="307" customFormat="1">
      <c r="A195" s="306"/>
      <c r="B195" s="306"/>
      <c r="C195" s="306"/>
      <c r="E195" s="306"/>
      <c r="F195" s="397"/>
      <c r="G195" s="306"/>
      <c r="I195" s="306"/>
    </row>
    <row r="196" spans="1:9" s="307" customFormat="1">
      <c r="A196" s="306"/>
      <c r="B196" s="306"/>
      <c r="C196" s="306"/>
      <c r="E196" s="306"/>
      <c r="F196" s="397"/>
      <c r="G196" s="306"/>
      <c r="I196" s="306"/>
    </row>
    <row r="197" spans="1:9" s="307" customFormat="1">
      <c r="A197" s="306"/>
      <c r="B197" s="306"/>
      <c r="C197" s="306"/>
      <c r="E197" s="306"/>
      <c r="F197" s="397"/>
      <c r="G197" s="306"/>
      <c r="I197" s="306"/>
    </row>
    <row r="198" spans="1:9" s="307" customFormat="1">
      <c r="A198" s="306"/>
      <c r="B198" s="306"/>
      <c r="C198" s="306"/>
      <c r="E198" s="306"/>
      <c r="F198" s="397"/>
      <c r="G198" s="306"/>
      <c r="I198" s="306"/>
    </row>
    <row r="199" spans="1:9" s="307" customFormat="1">
      <c r="A199" s="306"/>
      <c r="B199" s="306"/>
      <c r="C199" s="306"/>
      <c r="E199" s="306"/>
      <c r="F199" s="397"/>
      <c r="G199" s="306"/>
      <c r="I199" s="306"/>
    </row>
    <row r="200" spans="1:9" s="307" customFormat="1">
      <c r="A200" s="306"/>
      <c r="B200" s="306"/>
      <c r="C200" s="306"/>
      <c r="E200" s="306"/>
      <c r="F200" s="397"/>
      <c r="G200" s="306"/>
      <c r="I200" s="306"/>
    </row>
    <row r="201" spans="1:9" s="307" customFormat="1">
      <c r="A201" s="306"/>
      <c r="B201" s="306"/>
      <c r="C201" s="306"/>
      <c r="E201" s="306"/>
      <c r="F201" s="397"/>
      <c r="G201" s="306"/>
      <c r="I201" s="306"/>
    </row>
    <row r="202" spans="1:9" s="307" customFormat="1">
      <c r="A202" s="306"/>
      <c r="B202" s="306"/>
      <c r="C202" s="306"/>
      <c r="E202" s="306"/>
      <c r="F202" s="397"/>
      <c r="G202" s="306"/>
      <c r="I202" s="306"/>
    </row>
    <row r="203" spans="1:9" s="307" customFormat="1">
      <c r="A203" s="306"/>
      <c r="B203" s="306"/>
      <c r="C203" s="306"/>
      <c r="E203" s="306"/>
      <c r="F203" s="397"/>
      <c r="G203" s="306"/>
      <c r="I203" s="306"/>
    </row>
    <row r="204" spans="1:9" s="307" customFormat="1">
      <c r="A204" s="306"/>
      <c r="B204" s="306"/>
      <c r="C204" s="306"/>
      <c r="E204" s="306"/>
      <c r="F204" s="397"/>
      <c r="G204" s="306"/>
      <c r="I204" s="306"/>
    </row>
    <row r="205" spans="1:9" s="307" customFormat="1">
      <c r="A205" s="306"/>
      <c r="B205" s="306"/>
      <c r="C205" s="306"/>
      <c r="E205" s="306"/>
      <c r="F205" s="397"/>
      <c r="G205" s="306"/>
      <c r="I205" s="306"/>
    </row>
    <row r="206" spans="1:9" s="307" customFormat="1">
      <c r="A206" s="306"/>
      <c r="B206" s="306"/>
      <c r="C206" s="306"/>
      <c r="E206" s="306"/>
      <c r="F206" s="397"/>
      <c r="G206" s="306"/>
      <c r="I206" s="306"/>
    </row>
    <row r="207" spans="1:9" s="307" customFormat="1">
      <c r="A207" s="306"/>
      <c r="B207" s="306"/>
      <c r="C207" s="306"/>
      <c r="E207" s="306"/>
      <c r="F207" s="397"/>
      <c r="G207" s="306"/>
      <c r="I207" s="306"/>
    </row>
    <row r="208" spans="1:9" s="307" customFormat="1">
      <c r="A208" s="306"/>
      <c r="B208" s="306"/>
      <c r="C208" s="306"/>
      <c r="E208" s="306"/>
      <c r="F208" s="397"/>
      <c r="G208" s="306"/>
      <c r="I208" s="306"/>
    </row>
    <row r="209" spans="1:9" s="307" customFormat="1">
      <c r="A209" s="306"/>
      <c r="B209" s="306"/>
      <c r="C209" s="306"/>
      <c r="E209" s="306"/>
      <c r="F209" s="397"/>
      <c r="G209" s="306"/>
      <c r="I209" s="306"/>
    </row>
    <row r="210" spans="1:9" s="307" customFormat="1">
      <c r="A210" s="306"/>
      <c r="B210" s="306"/>
      <c r="C210" s="306"/>
      <c r="E210" s="306"/>
      <c r="F210" s="397"/>
      <c r="G210" s="306"/>
      <c r="I210" s="306"/>
    </row>
    <row r="211" spans="1:9" s="307" customFormat="1">
      <c r="A211" s="306"/>
      <c r="B211" s="306"/>
      <c r="C211" s="306"/>
      <c r="E211" s="306"/>
      <c r="F211" s="397"/>
      <c r="G211" s="306"/>
      <c r="I211" s="306"/>
    </row>
    <row r="212" spans="1:9" s="307" customFormat="1">
      <c r="A212" s="306"/>
      <c r="B212" s="306"/>
      <c r="C212" s="306"/>
      <c r="E212" s="306"/>
      <c r="F212" s="397"/>
      <c r="G212" s="306"/>
      <c r="I212" s="306"/>
    </row>
    <row r="213" spans="1:9" s="307" customFormat="1">
      <c r="A213" s="306"/>
      <c r="B213" s="306"/>
      <c r="C213" s="306"/>
      <c r="E213" s="306"/>
      <c r="F213" s="397"/>
      <c r="G213" s="306"/>
      <c r="I213" s="306"/>
    </row>
    <row r="214" spans="1:9" s="307" customFormat="1">
      <c r="A214" s="306"/>
      <c r="B214" s="306"/>
      <c r="C214" s="306"/>
      <c r="E214" s="306"/>
      <c r="F214" s="397"/>
      <c r="G214" s="306"/>
      <c r="I214" s="306"/>
    </row>
    <row r="215" spans="1:9" s="307" customFormat="1">
      <c r="A215" s="306"/>
      <c r="B215" s="306"/>
      <c r="C215" s="306"/>
      <c r="E215" s="306"/>
      <c r="F215" s="397"/>
      <c r="G215" s="306"/>
      <c r="I215" s="306"/>
    </row>
    <row r="216" spans="1:9" s="307" customFormat="1">
      <c r="A216" s="306"/>
      <c r="B216" s="306"/>
      <c r="C216" s="306"/>
      <c r="E216" s="306"/>
      <c r="F216" s="397"/>
      <c r="G216" s="306"/>
      <c r="I216" s="306"/>
    </row>
    <row r="217" spans="1:9" s="307" customFormat="1">
      <c r="A217" s="306"/>
      <c r="B217" s="306"/>
      <c r="C217" s="306"/>
      <c r="E217" s="306"/>
      <c r="F217" s="397"/>
      <c r="G217" s="306"/>
      <c r="I217" s="306"/>
    </row>
    <row r="218" spans="1:9" s="307" customFormat="1">
      <c r="A218" s="306"/>
      <c r="B218" s="306"/>
      <c r="C218" s="306"/>
      <c r="E218" s="306"/>
      <c r="F218" s="397"/>
      <c r="G218" s="306"/>
      <c r="I218" s="306"/>
    </row>
    <row r="219" spans="1:9" s="307" customFormat="1">
      <c r="A219" s="306"/>
      <c r="B219" s="306"/>
      <c r="C219" s="306"/>
      <c r="E219" s="306"/>
      <c r="F219" s="397"/>
      <c r="G219" s="306"/>
      <c r="I219" s="306"/>
    </row>
  </sheetData>
  <mergeCells count="2">
    <mergeCell ref="D28:E28"/>
    <mergeCell ref="D7:E7"/>
  </mergeCells>
  <pageMargins left="0.70866141732283472" right="0.70866141732283472" top="0.78740157480314965" bottom="0.78740157480314965" header="0.31496062992125984" footer="0.31496062992125984"/>
  <pageSetup paperSize="9" scale="57" firstPageNumber="8"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tabColor rgb="FFFDC9C4"/>
    <pageSetUpPr fitToPage="1"/>
  </sheetPr>
  <dimension ref="B6:L25"/>
  <sheetViews>
    <sheetView showGridLines="0" topLeftCell="A6" workbookViewId="0">
      <selection activeCell="D1" sqref="D1:E1"/>
    </sheetView>
  </sheetViews>
  <sheetFormatPr baseColWidth="10" defaultColWidth="11" defaultRowHeight="11.25"/>
  <cols>
    <col min="2" max="2" width="5.375" customWidth="1"/>
  </cols>
  <sheetData>
    <row r="6" spans="2:10" ht="126" customHeight="1"/>
    <row r="7" spans="2:10" ht="39.75">
      <c r="B7" s="56" t="s">
        <v>130</v>
      </c>
      <c r="J7" s="58"/>
    </row>
    <row r="9" spans="2:10">
      <c r="C9" s="55" t="str">
        <f ca="1">+'CURRENT RESULTS'!C9</f>
        <v>April 2026</v>
      </c>
    </row>
    <row r="24" spans="8:12">
      <c r="H24" s="59"/>
      <c r="L24" s="59"/>
    </row>
    <row r="25" spans="8:12">
      <c r="L25" s="59"/>
    </row>
  </sheetData>
  <pageMargins left="0.70866141732283472" right="0.70866141732283472" top="0.78740157480314965" bottom="0.78740157480314965" header="0.31496062992125984" footer="0.31496062992125984"/>
  <pageSetup paperSize="9" firstPageNumber="9" orientation="portrait" r:id="rId1"/>
  <headerFooter differentFirst="1" alignWithMargins="0">
    <oddHeader>&amp;L&amp;G</oddHeader>
    <oddFooter>&amp;L&amp;"Trebuchet MS,Standard"&amp;10A1 Group&amp;R&amp;"Trebuchet MS,Fett"&amp;10&amp;KEF4E23&amp;P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f:FireProperties xmlns:f="urn://firesys.de/fireProperties">
  <f:p name="FIRE.sys.mpID_Domain" lastModified="2023-04-11T15:19:08.835699Z">AUSTRIA</f:p>
</f:Fire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A82B31C23F675458985DEE52ABF2A50" ma:contentTypeVersion="8" ma:contentTypeDescription="Create a new document." ma:contentTypeScope="" ma:versionID="ce0e2b32b71abeaeb60888e7f621b481">
  <xsd:schema xmlns:xsd="http://www.w3.org/2001/XMLSchema" xmlns:xs="http://www.w3.org/2001/XMLSchema" xmlns:p="http://schemas.microsoft.com/office/2006/metadata/properties" xmlns:ns2="d91d36a5-8110-425a-a823-0cf60d0659f9" targetNamespace="http://schemas.microsoft.com/office/2006/metadata/properties" ma:root="true" ma:fieldsID="369bca3a014c33253640d898e7bc19ae" ns2:_="">
    <xsd:import namespace="d91d36a5-8110-425a-a823-0cf60d0659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d36a5-8110-425a-a823-0cf60d0659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9FDC8C-2475-4265-B160-5E0CD9EBC3D2}">
  <ds:schemaRefs>
    <ds:schemaRef ds:uri="urn://firesys.de/fireProperties"/>
  </ds:schemaRefs>
</ds:datastoreItem>
</file>

<file path=customXml/itemProps2.xml><?xml version="1.0" encoding="utf-8"?>
<ds:datastoreItem xmlns:ds="http://schemas.openxmlformats.org/officeDocument/2006/customXml" ds:itemID="{6DF10F88-5B46-4F67-A7EE-1B1CCD27CA3D}"/>
</file>

<file path=customXml/itemProps3.xml><?xml version="1.0" encoding="utf-8"?>
<ds:datastoreItem xmlns:ds="http://schemas.openxmlformats.org/officeDocument/2006/customXml" ds:itemID="{590AD6C3-A185-499A-8752-EB99FAB9DFBE}"/>
</file>

<file path=customXml/itemProps4.xml><?xml version="1.0" encoding="utf-8"?>
<ds:datastoreItem xmlns:ds="http://schemas.openxmlformats.org/officeDocument/2006/customXml" ds:itemID="{E2C908E8-FC2D-4B26-BFC2-0C309B7281F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16</vt:i4>
      </vt:variant>
    </vt:vector>
  </HeadingPairs>
  <TitlesOfParts>
    <vt:vector size="36" baseType="lpstr">
      <vt:lpstr>Content</vt:lpstr>
      <vt:lpstr>CURRENT RESULTS</vt:lpstr>
      <vt:lpstr>P&amp;L</vt:lpstr>
      <vt:lpstr>BS</vt:lpstr>
      <vt:lpstr>CF</vt:lpstr>
      <vt:lpstr>Underlying Performance</vt:lpstr>
      <vt:lpstr>Consensus</vt:lpstr>
      <vt:lpstr>current GroupKPIs</vt:lpstr>
      <vt:lpstr>RESULTS HISTORY</vt:lpstr>
      <vt:lpstr>P&amp;L_h_reported</vt:lpstr>
      <vt:lpstr>BS_h</vt:lpstr>
      <vt:lpstr>CF_h</vt:lpstr>
      <vt:lpstr>Main Financial KPIs</vt:lpstr>
      <vt:lpstr>FTEs</vt:lpstr>
      <vt:lpstr>SEGMENT INFORMATION</vt:lpstr>
      <vt:lpstr>Operating Results by Segment_h</vt:lpstr>
      <vt:lpstr>CAPEX by Segment_h</vt:lpstr>
      <vt:lpstr>CustomerKPI_Group_h</vt:lpstr>
      <vt:lpstr>CustomerKPI by Segment_h</vt:lpstr>
      <vt:lpstr>Final remarks</vt:lpstr>
      <vt:lpstr>BS!Druckbereich</vt:lpstr>
      <vt:lpstr>BS_h!Druckbereich</vt:lpstr>
      <vt:lpstr>'CAPEX by Segment_h'!Druckbereich</vt:lpstr>
      <vt:lpstr>CF!Druckbereich</vt:lpstr>
      <vt:lpstr>CF_h!Druckbereich</vt:lpstr>
      <vt:lpstr>Consensus!Druckbereich</vt:lpstr>
      <vt:lpstr>Content!Druckbereich</vt:lpstr>
      <vt:lpstr>'current GroupKPIs'!Druckbereich</vt:lpstr>
      <vt:lpstr>'CustomerKPI by Segment_h'!Druckbereich</vt:lpstr>
      <vt:lpstr>CustomerKPI_Group_h!Druckbereich</vt:lpstr>
      <vt:lpstr>FTEs!Druckbereich</vt:lpstr>
      <vt:lpstr>'Main Financial KPIs'!Druckbereich</vt:lpstr>
      <vt:lpstr>'Operating Results by Segment_h'!Druckbereich</vt:lpstr>
      <vt:lpstr>'P&amp;L'!Druckbereich</vt:lpstr>
      <vt:lpstr>'P&amp;L_h_reported'!Druckbereich</vt:lpstr>
      <vt:lpstr>'Underlying Performance'!Druckbereich</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Bilalic Senad</dc:creator>
  <cp:lastModifiedBy>Susanne Aglas-Reindl</cp:lastModifiedBy>
  <cp:lastPrinted>2026-04-21T09:18:40Z</cp:lastPrinted>
  <dcterms:created xsi:type="dcterms:W3CDTF">2014-10-10T08:59:04Z</dcterms:created>
  <dcterms:modified xsi:type="dcterms:W3CDTF">2026-04-21T10:48:26Z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y fmtid="{D5CDD505-2E9C-101B-9397-08002B2CF9AE}" pid="3" name="ContentTypeId">
    <vt:lpwstr>0x0101001A82B31C23F675458985DEE52ABF2A50</vt:lpwstr>
  </property>
</Properties>
</file>